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  <externalReference r:id="rId12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<sst xmlns="http://schemas.openxmlformats.org/spreadsheetml/2006/main" count="1120" uniqueCount="343">
  <si>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</si>
  <si>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</si>
  <si>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</si>
  <si>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</si>
  <si>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</si>
  <si>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</si>
  <si>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</si>
  <si>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</si>
  <si>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</si>
  <si>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</si>
  <si>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</si>
  <si>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</si>
  <si>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</si>
  <si>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</si>
  <si>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</si>
  <si>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</si>
  <si>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</si>
  <si>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</si>
  <si>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</si>
  <si>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</si>
  <si>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</si>
  <si>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</si>
  <si>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</si>
  <si>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</si>
  <si>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</si>
  <si>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</si>
  <si>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</si>
  <si>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</si>
  <si>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</si>
  <si>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</si>
  <si>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</si>
  <si>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</si>
  <si>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</si>
  <si>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</si>
  <si>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</si>
  <si>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</si>
  <si>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</si>
  <si>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</si>
  <si>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</si>
  <si>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</si>
  <si>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</si>
  <si>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</si>
  <si>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</si>
  <si>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</si>
  <si>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</si>
  <si>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</si>
  <si>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</si>
  <si>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</si>
  <si>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</si>
  <si>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</si>
  <si>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</si>
  <si>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</si>
  <si>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</si>
  <si>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</si>
  <si>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</si>
  <si>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</si>
  <si>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</si>
  <si>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</si>
  <si>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</si>
  <si>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</si>
  <si>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</si>
  <si>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</si>
  <si>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</si>
  <si>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</si>
  <si>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</si>
  <si>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</si>
  <si>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</si>
  <si>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</si>
  <si>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</si>
  <si>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</si>
  <si>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</si>
  <si>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</si>
  <si>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</si>
  <si>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</si>
  <si>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</si>
  <si>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</si>
  <si>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</si>
  <si>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</si>
  <si>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</si>
  <si>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</si>
  <si>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</si>
  <si>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</si>
  <si>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</si>
  <si>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</si>
  <si>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</si>
  <si>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</si>
  <si>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</si>
  <si>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</si>
  <si>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</si>
  <si>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</si>
  <si>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</si>
  <si>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</si>
  <si>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</si>
  <si>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</si>
  <si>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</si>
  <si>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</si>
  <si>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</si>
  <si>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</si>
  <si>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</si>
  <si>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</si>
  <si>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</si>
  <si>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</si>
  <si>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</si>
  <si>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</si>
  <si>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</si>
  <si>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</si>
  <si>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</si>
  <si>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</si>
  <si>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</si>
  <si>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</si>
  <si>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</si>
  <si>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</si>
  <si>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</si>
  <si>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</si>
  <si>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</si>
  <si>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</si>
  <si>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</si>
  <si>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</si>
  <si>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</si>
  <si>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</si>
  <si>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</si>
  <si>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</si>
  <si>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</si>
  <si>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</si>
  <si>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</si>
  <si>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</si>
  <si>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</si>
  <si>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</si>
  <si>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</si>
  <si>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</si>
  <si>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</si>
  <si>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</si>
  <si>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</si>
  <si>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</si>
  <si>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</si>
  <si>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</si>
  <si>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</si>
  <si>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</si>
  <si>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</si>
  <si>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</si>
  <si>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</si>
  <si>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</si>
  <si>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</si>
  <si>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</si>
  <si>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</si>
  <si>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</si>
  <si>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</si>
  <si>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</si>
  <si>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</si>
  <si>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</si>
  <si>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</si>
  <si>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</si>
  <si>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</si>
  <si>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</si>
  <si>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</si>
  <si>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</si>
  <si>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</si>
  <si>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</si>
  <si>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</si>
  <si>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</si>
  <si>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</si>
  <si>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</si>
  <si>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</si>
  <si>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</si>
  <si>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</si>
  <si>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</si>
  <si>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</si>
  <si>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</si>
  <si>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</si>
  <si>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</si>
  <si>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</si>
  <si>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</si>
  <si>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</si>
  <si>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</si>
  <si>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</si>
  <si>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</si>
  <si>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</si>
  <si>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</si>
  <si>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</si>
  <si>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</si>
  <si>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</si>
  <si>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</si>
  <si>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</si>
  <si>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</si>
  <si>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</si>
  <si>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</si>
  <si>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</si>
  <si>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</si>
  <si>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</si>
  <si>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</si>
  <si>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</si>
  <si>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</si>
  <si>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</si>
  <si>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</si>
  <si>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</si>
  <si>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</si>
  <si>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</si>
  <si>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</si>
  <si>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</si>
  <si>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</si>
  <si>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</si>
  <si>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</si>
  <si>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</si>
  <si>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</si>
  <si>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</si>
  <si>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</si>
  <si>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</si>
  <si>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</si>
  <si>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</si>
  <si>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</si>
  <si>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</si>
  <si>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</si>
  <si>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</si>
  <si>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</si>
  <si>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</si>
  <si>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</si>
  <si>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</si>
  <si>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</si>
  <si>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</si>
  <si>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</si>
  <si>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</si>
  <si>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</si>
  <si>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</si>
  <si>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>пассажирский</t>
  </si>
  <si>
    <t xml:space="preserve">договор б/н от 01.09.2012г </t>
  </si>
  <si>
    <t>Талсинская д.25</t>
  </si>
  <si>
    <t>6 офисов</t>
  </si>
  <si>
    <t>качели ,горка с домиком , скамейка, песочница</t>
  </si>
  <si>
    <t>Баскетбольная</t>
  </si>
  <si>
    <t>информация отсутствует</t>
  </si>
  <si>
    <t>многоквартирный</t>
  </si>
  <si>
    <t>не призхнан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</si>
  <si>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</si>
  <si>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</si>
  <si>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</si>
  <si>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</si>
  <si>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</si>
  <si>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</si>
  <si>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</si>
  <si>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</si>
  <si>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пожарные гидранты</t>
  </si>
  <si>
    <t>кирпичный</t>
  </si>
  <si>
    <t>В+</t>
  </si>
  <si>
    <t>без интерфейса</t>
  </si>
  <si>
    <t>водоотведение</t>
  </si>
  <si>
    <t>централизовано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</si>
  <si>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</si>
  <si>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</si>
  <si>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</si>
  <si>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</si>
  <si>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</si>
  <si>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</si>
  <si>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</si>
  <si>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</si>
  <si>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</si>
  <si>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</si>
  <si>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отсутствует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</si>
  <si>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</si>
  <si>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</si>
  <si>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</si>
  <si>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</si>
  <si>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</si>
  <si>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</si>
  <si>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</si>
  <si>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</si>
  <si>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</si>
  <si>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</si>
  <si>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</si>
  <si>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</si>
  <si>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</si>
  <si>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</si>
  <si>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</si>
  <si>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</si>
  <si>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</si>
  <si>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</si>
  <si>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</si>
  <si>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</si>
  <si>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</si>
  <si>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</si>
  <si>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Отопление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</si>
  <si>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</si>
  <si>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</si>
  <si>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</si>
  <si>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</si>
  <si>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</si>
  <si>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</si>
  <si>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</si>
  <si>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</si>
  <si>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</si>
  <si>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техническое обслуживание ВДГО</t>
  </si>
  <si>
    <t>ГУП МО "Мособлгаз"</t>
  </si>
  <si>
    <t>Индивидуальный тепловой пункт</t>
  </si>
  <si>
    <t>27.03.2018 г.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</si>
  <si>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</si>
  <si>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</si>
  <si>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</si>
  <si>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</si>
  <si>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</si>
  <si>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</si>
  <si>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</si>
  <si>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</si>
  <si>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</si>
  <si>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</si>
  <si>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</si>
  <si>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</si>
  <si>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</si>
  <si>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</si>
  <si>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обл.,  ул. Талсинская,  д. 25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</si>
  <si>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</si>
  <si>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изм., ХВС и ГВС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</si>
  <si>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</si>
  <si>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</si>
  <si>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</si>
  <si>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</si>
  <si>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</si>
  <si>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</si>
  <si>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(водоотведение), ХВС</t>
  </si>
  <si>
    <t>Норматив потребления коммунальной услуги в жилых помещениях (водоотведение), ГВС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</si>
  <si>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</si>
  <si>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</si>
  <si>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вода), ХВС и ГВС</t>
  </si>
  <si>
    <t>01.07.2017 г.</t>
  </si>
  <si>
    <t>Норматив потребления коммунальной услуги в жилых помещениях(питьевая вода), ХВС</t>
  </si>
  <si>
    <t>Норматив потребления коммунальной услуги в жилых помещениях(питьевая вода), ГВС</t>
  </si>
  <si>
    <t>Тепловая энергия в целях ГВС</t>
  </si>
  <si>
    <t>ИТП</t>
  </si>
  <si>
    <t>гкал</t>
  </si>
  <si>
    <t>руб/Гкал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</si>
  <si>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</si>
  <si>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</si>
  <si>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</si>
  <si>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Гкал/м3</t>
  </si>
  <si>
    <t>руб./Гкал</t>
  </si>
  <si>
    <t>руб/кв.м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</si>
  <si>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</si>
  <si>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</si>
  <si>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</si>
  <si>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</si>
  <si>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г..</t>
  </si>
  <si>
    <t>Комитет по тарифам и ценам Московской обл. Распоряжение №203 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</si>
  <si>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</si>
  <si>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</t>
  </si>
  <si>
    <t>ООО "Эль энд Ти"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</si>
</sst>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164" fontId="2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2" fillId="32" borderId="10" xfId="0" applyFont="1" applyFill="1" applyBorder="1" applyAlignment="1">
      <alignment vertical="center" wrapText="1"/>
    </xf>
    <xf numFmtId="0" fontId="43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66" fontId="2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4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58;&#1072;&#1083;&#1089;&#1080;&#1085;&#1089;&#1082;&#1072;&#1103;,%20&#1076;.%20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72;&#1089;&#1085;.,%207%20&#1089;%20&#1085;&#1086;&#1074;&#1086;&#1081;%20&#1092;&#1086;&#1088;&#1084;&#1086;&#1081;%202.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71" t="s">
        <v>135</v>
      </c>
      <c r="B1" s="71"/>
      <c r="C1" s="71"/>
      <c r="D1" s="71"/>
    </row>
    <row r="2" s="13" customFormat="1" ht="15.75"/>
    <row r="3" spans="1:4" s="13" customFormat="1" ht="15.75">
      <c r="A3" s="72" t="s">
        <v>19</v>
      </c>
      <c r="B3" s="72"/>
      <c r="C3" s="72"/>
      <c r="D3" s="72"/>
    </row>
    <row r="4" spans="1:4" s="13" customFormat="1" ht="15.75">
      <c r="A4" s="16"/>
      <c r="B4" s="16" t="s">
        <v>307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205</v>
      </c>
    </row>
    <row r="8" spans="1:4" s="6" customFormat="1" ht="18.75" customHeight="1">
      <c r="A8" s="70" t="s">
        <v>20</v>
      </c>
      <c r="B8" s="70"/>
      <c r="C8" s="70"/>
      <c r="D8" s="70"/>
    </row>
    <row r="9" spans="1:4" s="6" customFormat="1" ht="52.5" customHeight="1">
      <c r="A9" s="4" t="s">
        <v>136</v>
      </c>
      <c r="B9" s="3" t="s">
        <v>21</v>
      </c>
      <c r="C9" s="5" t="s">
        <v>5</v>
      </c>
      <c r="D9" s="5" t="s">
        <v>224</v>
      </c>
    </row>
    <row r="10" spans="1:4" s="6" customFormat="1" ht="19.5" customHeight="1">
      <c r="A10" s="4" t="s">
        <v>137</v>
      </c>
      <c r="B10" s="3" t="s">
        <v>22</v>
      </c>
      <c r="C10" s="5" t="s">
        <v>5</v>
      </c>
      <c r="D10" s="18">
        <v>41153</v>
      </c>
    </row>
    <row r="11" spans="1:4" s="6" customFormat="1" ht="20.25" customHeight="1">
      <c r="A11" s="70" t="s">
        <v>44</v>
      </c>
      <c r="B11" s="70"/>
      <c r="C11" s="70"/>
      <c r="D11" s="70"/>
    </row>
    <row r="12" spans="1:4" s="6" customFormat="1" ht="30" customHeight="1">
      <c r="A12" s="4" t="s">
        <v>138</v>
      </c>
      <c r="B12" s="7" t="s">
        <v>23</v>
      </c>
      <c r="C12" s="5" t="s">
        <v>5</v>
      </c>
      <c r="D12" s="5" t="s">
        <v>206</v>
      </c>
    </row>
    <row r="13" spans="1:4" s="6" customFormat="1" ht="30" customHeight="1">
      <c r="A13" s="70" t="s">
        <v>24</v>
      </c>
      <c r="B13" s="70"/>
      <c r="C13" s="70"/>
      <c r="D13" s="70"/>
    </row>
    <row r="14" spans="1:4" s="6" customFormat="1" ht="35.25" customHeight="1">
      <c r="A14" s="4" t="s">
        <v>139</v>
      </c>
      <c r="B14" s="7" t="s">
        <v>45</v>
      </c>
      <c r="C14" s="5" t="s">
        <v>5</v>
      </c>
      <c r="D14" s="5" t="s">
        <v>225</v>
      </c>
    </row>
    <row r="15" spans="1:4" s="6" customFormat="1" ht="19.5" customHeight="1">
      <c r="A15" s="4" t="s">
        <v>140</v>
      </c>
      <c r="B15" s="7" t="s">
        <v>142</v>
      </c>
      <c r="C15" s="5" t="s">
        <v>5</v>
      </c>
      <c r="D15" s="5">
        <v>2007</v>
      </c>
    </row>
    <row r="16" spans="1:4" s="6" customFormat="1" ht="20.25" customHeight="1">
      <c r="A16" s="4" t="s">
        <v>141</v>
      </c>
      <c r="B16" s="3" t="s">
        <v>25</v>
      </c>
      <c r="C16" s="8" t="s">
        <v>5</v>
      </c>
      <c r="D16" s="8" t="s">
        <v>241</v>
      </c>
    </row>
    <row r="17" spans="1:4" s="6" customFormat="1" ht="19.5" customHeight="1">
      <c r="A17" s="4" t="s">
        <v>146</v>
      </c>
      <c r="B17" s="3" t="s">
        <v>26</v>
      </c>
      <c r="C17" s="8" t="s">
        <v>5</v>
      </c>
      <c r="D17" s="8" t="s">
        <v>230</v>
      </c>
    </row>
    <row r="18" spans="1:4" s="6" customFormat="1" ht="19.5" customHeight="1">
      <c r="A18" s="4" t="s">
        <v>147</v>
      </c>
      <c r="B18" s="3" t="s">
        <v>27</v>
      </c>
      <c r="C18" s="8" t="s">
        <v>5</v>
      </c>
      <c r="D18" s="19">
        <v>14.16</v>
      </c>
    </row>
    <row r="19" spans="1:4" s="6" customFormat="1" ht="19.5" customHeight="1">
      <c r="A19" s="4" t="s">
        <v>148</v>
      </c>
      <c r="B19" s="4" t="s">
        <v>39</v>
      </c>
      <c r="C19" s="8" t="s">
        <v>6</v>
      </c>
      <c r="D19" s="8">
        <v>16</v>
      </c>
    </row>
    <row r="20" spans="1:4" s="6" customFormat="1" ht="19.5" customHeight="1">
      <c r="A20" s="4" t="s">
        <v>149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150</v>
      </c>
      <c r="B21" s="3" t="s">
        <v>28</v>
      </c>
      <c r="C21" s="8" t="s">
        <v>6</v>
      </c>
      <c r="D21" s="8">
        <v>5</v>
      </c>
    </row>
    <row r="22" spans="1:4" s="6" customFormat="1" ht="19.5" customHeight="1">
      <c r="A22" s="4" t="s">
        <v>151</v>
      </c>
      <c r="B22" s="3" t="s">
        <v>29</v>
      </c>
      <c r="C22" s="8" t="s">
        <v>6</v>
      </c>
      <c r="D22" s="8">
        <v>10</v>
      </c>
    </row>
    <row r="23" spans="1:4" s="6" customFormat="1" ht="19.5" customHeight="1">
      <c r="A23" s="4" t="s">
        <v>152</v>
      </c>
      <c r="B23" s="3" t="s">
        <v>143</v>
      </c>
      <c r="C23" s="8"/>
      <c r="D23" s="8">
        <v>326</v>
      </c>
    </row>
    <row r="24" spans="1:4" s="6" customFormat="1" ht="19.5" customHeight="1">
      <c r="A24" s="4" t="s">
        <v>153</v>
      </c>
      <c r="B24" s="9" t="s">
        <v>144</v>
      </c>
      <c r="C24" s="8" t="s">
        <v>6</v>
      </c>
      <c r="D24" s="8">
        <v>320</v>
      </c>
    </row>
    <row r="25" spans="1:4" s="6" customFormat="1" ht="19.5" customHeight="1">
      <c r="A25" s="4" t="s">
        <v>154</v>
      </c>
      <c r="B25" s="9" t="s">
        <v>145</v>
      </c>
      <c r="C25" s="8" t="s">
        <v>6</v>
      </c>
      <c r="D25" s="8" t="s">
        <v>226</v>
      </c>
    </row>
    <row r="26" spans="1:4" s="6" customFormat="1" ht="19.5" customHeight="1">
      <c r="A26" s="4" t="s">
        <v>155</v>
      </c>
      <c r="B26" s="3" t="s">
        <v>30</v>
      </c>
      <c r="C26" s="5" t="s">
        <v>7</v>
      </c>
      <c r="D26" s="5">
        <v>24426.6</v>
      </c>
    </row>
    <row r="27" spans="1:4" s="6" customFormat="1" ht="19.5" customHeight="1">
      <c r="A27" s="4" t="s">
        <v>156</v>
      </c>
      <c r="B27" s="4" t="s">
        <v>41</v>
      </c>
      <c r="C27" s="5" t="s">
        <v>7</v>
      </c>
      <c r="D27" s="5">
        <v>17377.4</v>
      </c>
    </row>
    <row r="28" spans="1:4" s="6" customFormat="1" ht="19.5" customHeight="1">
      <c r="A28" s="4" t="s">
        <v>157</v>
      </c>
      <c r="B28" s="4" t="s">
        <v>42</v>
      </c>
      <c r="C28" s="5" t="s">
        <v>7</v>
      </c>
      <c r="D28" s="5">
        <v>2027.8</v>
      </c>
    </row>
    <row r="29" spans="1:4" s="6" customFormat="1" ht="30" customHeight="1">
      <c r="A29" s="4" t="s">
        <v>158</v>
      </c>
      <c r="B29" s="4" t="s">
        <v>43</v>
      </c>
      <c r="C29" s="5" t="s">
        <v>7</v>
      </c>
      <c r="D29" s="5"/>
    </row>
    <row r="30" spans="1:4" s="6" customFormat="1" ht="33" customHeight="1">
      <c r="A30" s="4" t="s">
        <v>162</v>
      </c>
      <c r="B30" s="3" t="s">
        <v>159</v>
      </c>
      <c r="C30" s="5" t="s">
        <v>5</v>
      </c>
      <c r="D30" s="8" t="s">
        <v>229</v>
      </c>
    </row>
    <row r="31" spans="1:4" s="6" customFormat="1" ht="30" customHeight="1">
      <c r="A31" s="4" t="s">
        <v>163</v>
      </c>
      <c r="B31" s="3" t="s">
        <v>160</v>
      </c>
      <c r="C31" s="5" t="s">
        <v>7</v>
      </c>
      <c r="D31" s="5"/>
    </row>
    <row r="32" spans="1:4" s="6" customFormat="1" ht="21" customHeight="1">
      <c r="A32" s="4" t="s">
        <v>164</v>
      </c>
      <c r="B32" s="3" t="s">
        <v>161</v>
      </c>
      <c r="C32" s="5" t="s">
        <v>7</v>
      </c>
      <c r="D32" s="5">
        <v>102.6</v>
      </c>
    </row>
    <row r="33" spans="1:4" s="6" customFormat="1" ht="19.5" customHeight="1">
      <c r="A33" s="4" t="s">
        <v>165</v>
      </c>
      <c r="B33" s="3" t="s">
        <v>31</v>
      </c>
      <c r="C33" s="5" t="s">
        <v>5</v>
      </c>
      <c r="D33" s="5" t="s">
        <v>231</v>
      </c>
    </row>
    <row r="34" spans="1:4" s="6" customFormat="1" ht="29.25" customHeight="1">
      <c r="A34" s="4" t="s">
        <v>169</v>
      </c>
      <c r="B34" s="3" t="s">
        <v>166</v>
      </c>
      <c r="C34" s="5" t="s">
        <v>5</v>
      </c>
      <c r="D34" s="8"/>
    </row>
    <row r="35" spans="1:4" s="6" customFormat="1" ht="19.5" customHeight="1">
      <c r="A35" s="4" t="s">
        <v>170</v>
      </c>
      <c r="B35" s="3" t="s">
        <v>167</v>
      </c>
      <c r="C35" s="5" t="s">
        <v>5</v>
      </c>
      <c r="D35" s="5"/>
    </row>
    <row r="36" spans="1:4" s="6" customFormat="1" ht="21.75" customHeight="1">
      <c r="A36" s="4" t="s">
        <v>171</v>
      </c>
      <c r="B36" s="3" t="s">
        <v>168</v>
      </c>
      <c r="C36" s="5" t="s">
        <v>5</v>
      </c>
      <c r="D36" s="8" t="s">
        <v>242</v>
      </c>
    </row>
    <row r="37" spans="1:4" s="6" customFormat="1" ht="19.5" customHeight="1">
      <c r="A37" s="4" t="s">
        <v>172</v>
      </c>
      <c r="B37" s="3" t="s">
        <v>32</v>
      </c>
      <c r="C37" s="5" t="s">
        <v>5</v>
      </c>
      <c r="D37" s="5"/>
    </row>
    <row r="38" spans="1:4" s="6" customFormat="1" ht="20.25" customHeight="1">
      <c r="A38" s="70" t="s">
        <v>35</v>
      </c>
      <c r="B38" s="70"/>
      <c r="C38" s="70"/>
      <c r="D38" s="70"/>
    </row>
    <row r="39" spans="1:4" s="6" customFormat="1" ht="67.5" customHeight="1">
      <c r="A39" s="4" t="s">
        <v>173</v>
      </c>
      <c r="B39" s="3" t="s">
        <v>36</v>
      </c>
      <c r="C39" s="12" t="s">
        <v>5</v>
      </c>
      <c r="D39" s="8" t="s">
        <v>227</v>
      </c>
    </row>
    <row r="40" spans="1:4" s="6" customFormat="1" ht="19.5" customHeight="1">
      <c r="A40" s="4" t="s">
        <v>174</v>
      </c>
      <c r="B40" s="3" t="s">
        <v>37</v>
      </c>
      <c r="C40" s="12" t="s">
        <v>5</v>
      </c>
      <c r="D40" s="8" t="s">
        <v>228</v>
      </c>
    </row>
    <row r="41" spans="1:4" s="6" customFormat="1" ht="19.5" customHeight="1">
      <c r="A41" s="4" t="s">
        <v>175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74" t="s">
        <v>88</v>
      </c>
      <c r="B1" s="74"/>
      <c r="C1" s="74"/>
      <c r="D1" s="74"/>
    </row>
    <row r="2" spans="1:4" s="14" customFormat="1" ht="23.25" customHeight="1">
      <c r="A2" s="17"/>
      <c r="B2" s="16" t="s">
        <v>307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208</v>
      </c>
    </row>
    <row r="6" spans="1:4" s="6" customFormat="1" ht="19.5" customHeight="1">
      <c r="A6" s="70" t="s">
        <v>46</v>
      </c>
      <c r="B6" s="70"/>
      <c r="C6" s="70"/>
      <c r="D6" s="70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222</v>
      </c>
    </row>
    <row r="8" spans="1:4" s="6" customFormat="1" ht="19.5" customHeight="1">
      <c r="A8" s="70" t="s">
        <v>176</v>
      </c>
      <c r="B8" s="70"/>
      <c r="C8" s="70"/>
      <c r="D8" s="70"/>
    </row>
    <row r="9" spans="1:4" s="6" customFormat="1" ht="19.5" customHeight="1">
      <c r="A9" s="4" t="s">
        <v>10</v>
      </c>
      <c r="B9" s="3" t="s">
        <v>177</v>
      </c>
      <c r="C9" s="5" t="s">
        <v>5</v>
      </c>
      <c r="D9" s="5" t="s">
        <v>209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210</v>
      </c>
    </row>
    <row r="11" spans="1:4" s="6" customFormat="1" ht="19.5" customHeight="1">
      <c r="A11" s="70" t="s">
        <v>89</v>
      </c>
      <c r="B11" s="70"/>
      <c r="C11" s="70"/>
      <c r="D11" s="70"/>
    </row>
    <row r="12" spans="1:4" s="6" customFormat="1" ht="33" customHeight="1">
      <c r="A12" s="4" t="s">
        <v>139</v>
      </c>
      <c r="B12" s="3" t="s">
        <v>48</v>
      </c>
      <c r="C12" s="5" t="s">
        <v>5</v>
      </c>
      <c r="D12" s="5" t="s">
        <v>219</v>
      </c>
    </row>
    <row r="13" spans="1:4" s="6" customFormat="1" ht="19.5" customHeight="1">
      <c r="A13" s="73" t="s">
        <v>49</v>
      </c>
      <c r="B13" s="73"/>
      <c r="C13" s="73"/>
      <c r="D13" s="73"/>
    </row>
    <row r="14" spans="1:4" s="6" customFormat="1" ht="19.5" customHeight="1">
      <c r="A14" s="4" t="s">
        <v>140</v>
      </c>
      <c r="B14" s="3" t="s">
        <v>50</v>
      </c>
      <c r="C14" s="5" t="s">
        <v>5</v>
      </c>
      <c r="D14" s="5" t="s">
        <v>211</v>
      </c>
    </row>
    <row r="15" spans="1:4" s="6" customFormat="1" ht="19.5" customHeight="1">
      <c r="A15" s="4" t="s">
        <v>141</v>
      </c>
      <c r="B15" s="3" t="s">
        <v>51</v>
      </c>
      <c r="C15" s="5" t="s">
        <v>5</v>
      </c>
      <c r="D15" s="8" t="s">
        <v>212</v>
      </c>
    </row>
    <row r="16" spans="1:4" s="6" customFormat="1" ht="19.5" customHeight="1">
      <c r="A16" s="73" t="s">
        <v>52</v>
      </c>
      <c r="B16" s="73"/>
      <c r="C16" s="73"/>
      <c r="D16" s="73"/>
    </row>
    <row r="17" spans="1:4" s="6" customFormat="1" ht="19.5" customHeight="1">
      <c r="A17" s="4" t="s">
        <v>146</v>
      </c>
      <c r="B17" s="3" t="s">
        <v>53</v>
      </c>
      <c r="C17" s="5" t="s">
        <v>7</v>
      </c>
      <c r="D17" s="5">
        <v>2584.7</v>
      </c>
    </row>
    <row r="18" spans="1:4" s="6" customFormat="1" ht="19.5" customHeight="1">
      <c r="A18" s="70" t="s">
        <v>54</v>
      </c>
      <c r="B18" s="70"/>
      <c r="C18" s="70"/>
      <c r="D18" s="70"/>
    </row>
    <row r="19" spans="1:4" s="6" customFormat="1" ht="32.25" customHeight="1">
      <c r="A19" s="4" t="s">
        <v>147</v>
      </c>
      <c r="B19" s="3" t="s">
        <v>55</v>
      </c>
      <c r="C19" s="5" t="s">
        <v>5</v>
      </c>
      <c r="D19" s="5" t="s">
        <v>232</v>
      </c>
    </row>
    <row r="20" spans="1:4" s="6" customFormat="1" ht="19.5" customHeight="1">
      <c r="A20" s="4" t="s">
        <v>148</v>
      </c>
      <c r="B20" s="3" t="s">
        <v>56</v>
      </c>
      <c r="C20" s="8" t="s">
        <v>6</v>
      </c>
      <c r="D20" s="5">
        <v>5</v>
      </c>
    </row>
    <row r="21" spans="1:4" s="6" customFormat="1" ht="19.5" customHeight="1">
      <c r="A21" s="70" t="s">
        <v>90</v>
      </c>
      <c r="B21" s="70"/>
      <c r="C21" s="70"/>
      <c r="D21" s="70"/>
    </row>
    <row r="22" spans="1:4" s="6" customFormat="1" ht="19.5" customHeight="1">
      <c r="A22" s="4" t="s">
        <v>149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150</v>
      </c>
      <c r="B23" s="3" t="s">
        <v>58</v>
      </c>
      <c r="C23" s="5" t="s">
        <v>5</v>
      </c>
      <c r="D23" s="8" t="s">
        <v>213</v>
      </c>
    </row>
    <row r="24" spans="1:4" s="6" customFormat="1" ht="19.5" customHeight="1">
      <c r="A24" s="4" t="s">
        <v>151</v>
      </c>
      <c r="B24" s="7" t="s">
        <v>59</v>
      </c>
      <c r="C24" s="5" t="s">
        <v>5</v>
      </c>
      <c r="D24" s="5">
        <v>2009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1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223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2009</v>
      </c>
    </row>
    <row r="28" spans="1:4" s="6" customFormat="1" ht="19.5" customHeight="1">
      <c r="A28" s="4"/>
      <c r="B28" s="7" t="s">
        <v>57</v>
      </c>
      <c r="C28" s="5" t="s">
        <v>5</v>
      </c>
      <c r="D28" s="5">
        <v>2</v>
      </c>
    </row>
    <row r="29" spans="1:4" s="6" customFormat="1" ht="19.5" customHeight="1">
      <c r="A29" s="4"/>
      <c r="B29" s="3" t="s">
        <v>58</v>
      </c>
      <c r="C29" s="5" t="s">
        <v>5</v>
      </c>
      <c r="D29" s="8" t="s">
        <v>213</v>
      </c>
    </row>
    <row r="30" spans="1:4" s="6" customFormat="1" ht="19.5" customHeight="1">
      <c r="A30" s="4"/>
      <c r="B30" s="7" t="s">
        <v>59</v>
      </c>
      <c r="C30" s="5" t="s">
        <v>5</v>
      </c>
      <c r="D30" s="5">
        <v>2009</v>
      </c>
    </row>
    <row r="31" spans="1:4" s="6" customFormat="1" ht="19.5" customHeight="1">
      <c r="A31" s="4"/>
      <c r="B31" s="7" t="s">
        <v>57</v>
      </c>
      <c r="C31" s="5" t="s">
        <v>5</v>
      </c>
      <c r="D31" s="5">
        <v>2</v>
      </c>
    </row>
    <row r="32" spans="1:4" s="6" customFormat="1" ht="19.5" customHeight="1">
      <c r="A32" s="4"/>
      <c r="B32" s="3" t="s">
        <v>58</v>
      </c>
      <c r="C32" s="5" t="s">
        <v>5</v>
      </c>
      <c r="D32" s="8" t="s">
        <v>223</v>
      </c>
    </row>
    <row r="33" spans="1:4" s="6" customFormat="1" ht="19.5" customHeight="1">
      <c r="A33" s="4"/>
      <c r="B33" s="7" t="s">
        <v>59</v>
      </c>
      <c r="C33" s="5" t="s">
        <v>5</v>
      </c>
      <c r="D33" s="5">
        <v>2009</v>
      </c>
    </row>
    <row r="34" spans="1:4" s="6" customFormat="1" ht="19.5" customHeight="1">
      <c r="A34" s="4"/>
      <c r="B34" s="7" t="s">
        <v>57</v>
      </c>
      <c r="C34" s="5"/>
      <c r="D34" s="5">
        <v>3</v>
      </c>
    </row>
    <row r="35" spans="1:4" s="6" customFormat="1" ht="19.5" customHeight="1">
      <c r="A35" s="4"/>
      <c r="B35" s="3" t="s">
        <v>58</v>
      </c>
      <c r="C35" s="5"/>
      <c r="D35" s="8" t="s">
        <v>213</v>
      </c>
    </row>
    <row r="36" spans="1:4" s="6" customFormat="1" ht="19.5" customHeight="1">
      <c r="A36" s="4"/>
      <c r="B36" s="7" t="s">
        <v>59</v>
      </c>
      <c r="C36" s="5"/>
      <c r="D36" s="5">
        <v>2009</v>
      </c>
    </row>
    <row r="37" spans="1:4" s="6" customFormat="1" ht="19.5" customHeight="1">
      <c r="A37" s="4"/>
      <c r="B37" s="7" t="s">
        <v>57</v>
      </c>
      <c r="C37" s="5"/>
      <c r="D37" s="5">
        <v>3</v>
      </c>
    </row>
    <row r="38" spans="1:4" s="6" customFormat="1" ht="19.5" customHeight="1">
      <c r="A38" s="4"/>
      <c r="B38" s="3" t="s">
        <v>58</v>
      </c>
      <c r="C38" s="5"/>
      <c r="D38" s="8" t="s">
        <v>223</v>
      </c>
    </row>
    <row r="39" spans="1:4" s="6" customFormat="1" ht="19.5" customHeight="1">
      <c r="A39" s="4"/>
      <c r="B39" s="7" t="s">
        <v>59</v>
      </c>
      <c r="C39" s="5"/>
      <c r="D39" s="5">
        <v>2009</v>
      </c>
    </row>
    <row r="40" spans="1:4" s="6" customFormat="1" ht="19.5" customHeight="1">
      <c r="A40" s="4"/>
      <c r="B40" s="7" t="s">
        <v>57</v>
      </c>
      <c r="C40" s="5"/>
      <c r="D40" s="5">
        <v>4</v>
      </c>
    </row>
    <row r="41" spans="1:4" s="6" customFormat="1" ht="19.5" customHeight="1">
      <c r="A41" s="4"/>
      <c r="B41" s="3" t="s">
        <v>58</v>
      </c>
      <c r="C41" s="5"/>
      <c r="D41" s="8" t="s">
        <v>213</v>
      </c>
    </row>
    <row r="42" spans="1:4" s="6" customFormat="1" ht="19.5" customHeight="1">
      <c r="A42" s="4"/>
      <c r="B42" s="7" t="s">
        <v>59</v>
      </c>
      <c r="C42" s="5"/>
      <c r="D42" s="5">
        <v>2009</v>
      </c>
    </row>
    <row r="43" spans="1:4" s="6" customFormat="1" ht="19.5" customHeight="1">
      <c r="A43" s="4"/>
      <c r="B43" s="7" t="s">
        <v>57</v>
      </c>
      <c r="C43" s="5"/>
      <c r="D43" s="5">
        <v>4</v>
      </c>
    </row>
    <row r="44" spans="1:4" s="6" customFormat="1" ht="19.5" customHeight="1">
      <c r="A44" s="4"/>
      <c r="B44" s="3" t="s">
        <v>58</v>
      </c>
      <c r="C44" s="5"/>
      <c r="D44" s="8" t="s">
        <v>223</v>
      </c>
    </row>
    <row r="45" spans="1:4" s="6" customFormat="1" ht="19.5" customHeight="1">
      <c r="A45" s="4"/>
      <c r="B45" s="7" t="s">
        <v>59</v>
      </c>
      <c r="C45" s="5"/>
      <c r="D45" s="5">
        <v>2009</v>
      </c>
    </row>
    <row r="46" spans="1:4" s="6" customFormat="1" ht="19.5" customHeight="1">
      <c r="A46" s="4"/>
      <c r="B46" s="7" t="s">
        <v>57</v>
      </c>
      <c r="C46" s="5"/>
      <c r="D46" s="5">
        <v>5</v>
      </c>
    </row>
    <row r="47" spans="1:4" s="6" customFormat="1" ht="19.5" customHeight="1">
      <c r="A47" s="4"/>
      <c r="B47" s="3" t="s">
        <v>58</v>
      </c>
      <c r="C47" s="5"/>
      <c r="D47" s="8" t="s">
        <v>213</v>
      </c>
    </row>
    <row r="48" spans="1:4" s="6" customFormat="1" ht="19.5" customHeight="1">
      <c r="A48" s="4"/>
      <c r="B48" s="7" t="s">
        <v>59</v>
      </c>
      <c r="C48" s="5"/>
      <c r="D48" s="5">
        <v>2009</v>
      </c>
    </row>
    <row r="49" spans="1:4" s="6" customFormat="1" ht="19.5" customHeight="1">
      <c r="A49" s="4"/>
      <c r="B49" s="7" t="s">
        <v>57</v>
      </c>
      <c r="C49" s="5"/>
      <c r="D49" s="5">
        <v>5</v>
      </c>
    </row>
    <row r="50" spans="1:4" s="6" customFormat="1" ht="19.5" customHeight="1">
      <c r="A50" s="4"/>
      <c r="B50" s="3" t="s">
        <v>58</v>
      </c>
      <c r="C50" s="5"/>
      <c r="D50" s="8" t="s">
        <v>223</v>
      </c>
    </row>
    <row r="51" spans="1:4" s="6" customFormat="1" ht="19.5" customHeight="1">
      <c r="A51" s="4"/>
      <c r="B51" s="7" t="s">
        <v>59</v>
      </c>
      <c r="C51" s="5"/>
      <c r="D51" s="5">
        <v>2009</v>
      </c>
    </row>
    <row r="52" spans="1:4" s="6" customFormat="1" ht="19.5" customHeight="1">
      <c r="A52" s="75" t="s">
        <v>60</v>
      </c>
      <c r="B52" s="76"/>
      <c r="C52" s="76"/>
      <c r="D52" s="77"/>
    </row>
    <row r="53" spans="1:4" s="6" customFormat="1" ht="34.5" customHeight="1">
      <c r="A53" s="4" t="s">
        <v>152</v>
      </c>
      <c r="B53" s="7" t="s">
        <v>61</v>
      </c>
      <c r="C53" s="5" t="s">
        <v>5</v>
      </c>
      <c r="D53" s="10" t="s">
        <v>220</v>
      </c>
    </row>
    <row r="54" spans="1:4" s="6" customFormat="1" ht="19.5" customHeight="1">
      <c r="A54" s="4" t="s">
        <v>153</v>
      </c>
      <c r="B54" s="7" t="s">
        <v>62</v>
      </c>
      <c r="C54" s="5" t="s">
        <v>5</v>
      </c>
      <c r="D54" s="5" t="s">
        <v>214</v>
      </c>
    </row>
    <row r="55" spans="1:4" s="6" customFormat="1" ht="19.5" customHeight="1">
      <c r="A55" s="4" t="s">
        <v>154</v>
      </c>
      <c r="B55" s="3" t="s">
        <v>63</v>
      </c>
      <c r="C55" s="5" t="s">
        <v>5</v>
      </c>
      <c r="D55" s="8" t="s">
        <v>216</v>
      </c>
    </row>
    <row r="56" spans="1:4" s="6" customFormat="1" ht="19.5" customHeight="1">
      <c r="A56" s="4" t="s">
        <v>155</v>
      </c>
      <c r="B56" s="3" t="s">
        <v>64</v>
      </c>
      <c r="C56" s="5" t="s">
        <v>5</v>
      </c>
      <c r="D56" s="8" t="s">
        <v>215</v>
      </c>
    </row>
    <row r="57" spans="1:4" s="6" customFormat="1" ht="19.5" customHeight="1">
      <c r="A57" s="4" t="s">
        <v>156</v>
      </c>
      <c r="B57" s="3" t="s">
        <v>65</v>
      </c>
      <c r="C57" s="5" t="s">
        <v>5</v>
      </c>
      <c r="D57" s="18">
        <v>39187</v>
      </c>
    </row>
    <row r="58" spans="1:4" s="6" customFormat="1" ht="19.5" customHeight="1">
      <c r="A58" s="4" t="s">
        <v>157</v>
      </c>
      <c r="B58" s="3" t="s">
        <v>66</v>
      </c>
      <c r="C58" s="5" t="s">
        <v>5</v>
      </c>
      <c r="D58" s="18">
        <v>43936</v>
      </c>
    </row>
    <row r="59" spans="1:4" s="6" customFormat="1" ht="33" customHeight="1">
      <c r="A59" s="4"/>
      <c r="B59" s="7" t="s">
        <v>61</v>
      </c>
      <c r="C59" s="5" t="s">
        <v>5</v>
      </c>
      <c r="D59" s="10" t="s">
        <v>233</v>
      </c>
    </row>
    <row r="60" spans="1:4" s="6" customFormat="1" ht="19.5" customHeight="1">
      <c r="A60" s="4"/>
      <c r="B60" s="7" t="s">
        <v>62</v>
      </c>
      <c r="C60" s="5" t="s">
        <v>5</v>
      </c>
      <c r="D60" s="5" t="s">
        <v>214</v>
      </c>
    </row>
    <row r="61" spans="1:4" s="6" customFormat="1" ht="19.5" customHeight="1">
      <c r="A61" s="4"/>
      <c r="B61" s="3" t="s">
        <v>63</v>
      </c>
      <c r="C61" s="5" t="s">
        <v>5</v>
      </c>
      <c r="D61" s="8" t="s">
        <v>217</v>
      </c>
    </row>
    <row r="62" spans="1:4" s="6" customFormat="1" ht="19.5" customHeight="1">
      <c r="A62" s="4"/>
      <c r="B62" s="3" t="s">
        <v>64</v>
      </c>
      <c r="C62" s="5" t="s">
        <v>5</v>
      </c>
      <c r="D62" s="8" t="s">
        <v>215</v>
      </c>
    </row>
    <row r="63" spans="1:4" s="6" customFormat="1" ht="19.5" customHeight="1">
      <c r="A63" s="4"/>
      <c r="B63" s="3" t="s">
        <v>65</v>
      </c>
      <c r="C63" s="5" t="s">
        <v>5</v>
      </c>
      <c r="D63" s="18">
        <v>39283</v>
      </c>
    </row>
    <row r="64" spans="1:4" s="6" customFormat="1" ht="19.5" customHeight="1">
      <c r="A64" s="4"/>
      <c r="B64" s="3" t="s">
        <v>66</v>
      </c>
      <c r="C64" s="5" t="s">
        <v>5</v>
      </c>
      <c r="D64" s="18">
        <v>43666</v>
      </c>
    </row>
    <row r="65" spans="1:4" s="6" customFormat="1" ht="19.5" customHeight="1">
      <c r="A65" s="4"/>
      <c r="B65" s="7" t="s">
        <v>61</v>
      </c>
      <c r="C65" s="5"/>
      <c r="D65" s="20" t="s">
        <v>234</v>
      </c>
    </row>
    <row r="66" spans="1:4" s="6" customFormat="1" ht="19.5" customHeight="1">
      <c r="A66" s="4"/>
      <c r="B66" s="7" t="s">
        <v>62</v>
      </c>
      <c r="C66" s="5"/>
      <c r="D66" s="5" t="s">
        <v>214</v>
      </c>
    </row>
    <row r="67" spans="1:4" s="6" customFormat="1" ht="19.5" customHeight="1">
      <c r="A67" s="4"/>
      <c r="B67" s="3" t="s">
        <v>63</v>
      </c>
      <c r="C67" s="5"/>
      <c r="D67" s="8" t="s">
        <v>217</v>
      </c>
    </row>
    <row r="68" spans="1:4" s="6" customFormat="1" ht="19.5" customHeight="1">
      <c r="A68" s="4"/>
      <c r="B68" s="3" t="s">
        <v>64</v>
      </c>
      <c r="C68" s="5"/>
      <c r="D68" s="8" t="s">
        <v>215</v>
      </c>
    </row>
    <row r="69" spans="1:4" s="6" customFormat="1" ht="19.5" customHeight="1">
      <c r="A69" s="4"/>
      <c r="B69" s="3" t="s">
        <v>65</v>
      </c>
      <c r="C69" s="5"/>
      <c r="D69" s="18">
        <v>39283</v>
      </c>
    </row>
    <row r="70" spans="1:4" s="6" customFormat="1" ht="19.5" customHeight="1">
      <c r="A70" s="4"/>
      <c r="B70" s="3" t="s">
        <v>66</v>
      </c>
      <c r="C70" s="5"/>
      <c r="D70" s="18">
        <v>43666</v>
      </c>
    </row>
    <row r="71" spans="1:4" s="6" customFormat="1" ht="19.5" customHeight="1">
      <c r="A71" s="4"/>
      <c r="B71" s="7" t="s">
        <v>61</v>
      </c>
      <c r="C71" s="5"/>
      <c r="D71" s="20" t="s">
        <v>235</v>
      </c>
    </row>
    <row r="72" spans="1:4" s="6" customFormat="1" ht="19.5" customHeight="1">
      <c r="A72" s="4"/>
      <c r="B72" s="7" t="s">
        <v>62</v>
      </c>
      <c r="C72" s="5"/>
      <c r="D72" s="18" t="s">
        <v>214</v>
      </c>
    </row>
    <row r="73" spans="1:4" s="6" customFormat="1" ht="19.5" customHeight="1">
      <c r="A73" s="4"/>
      <c r="B73" s="3" t="s">
        <v>63</v>
      </c>
      <c r="C73" s="5"/>
      <c r="D73" s="8" t="s">
        <v>243</v>
      </c>
    </row>
    <row r="74" spans="1:4" s="6" customFormat="1" ht="19.5" customHeight="1">
      <c r="A74" s="4"/>
      <c r="B74" s="3" t="s">
        <v>64</v>
      </c>
      <c r="C74" s="5"/>
      <c r="D74" s="18" t="s">
        <v>236</v>
      </c>
    </row>
    <row r="75" spans="1:4" s="6" customFormat="1" ht="19.5" customHeight="1">
      <c r="A75" s="4"/>
      <c r="B75" s="3" t="s">
        <v>65</v>
      </c>
      <c r="C75" s="5"/>
      <c r="D75" s="18">
        <v>40140</v>
      </c>
    </row>
    <row r="76" spans="1:4" s="6" customFormat="1" ht="19.5" customHeight="1">
      <c r="A76" s="4"/>
      <c r="B76" s="3" t="s">
        <v>66</v>
      </c>
      <c r="C76" s="5"/>
      <c r="D76" s="18">
        <v>43792</v>
      </c>
    </row>
    <row r="77" spans="1:4" s="6" customFormat="1" ht="19.5" customHeight="1">
      <c r="A77" s="4"/>
      <c r="B77" s="7" t="s">
        <v>61</v>
      </c>
      <c r="C77" s="5"/>
      <c r="D77" s="20" t="s">
        <v>237</v>
      </c>
    </row>
    <row r="78" spans="1:4" s="6" customFormat="1" ht="19.5" customHeight="1">
      <c r="A78" s="4"/>
      <c r="B78" s="7" t="s">
        <v>62</v>
      </c>
      <c r="C78" s="5"/>
      <c r="D78" s="18" t="s">
        <v>207</v>
      </c>
    </row>
    <row r="79" spans="1:4" s="6" customFormat="1" ht="19.5" customHeight="1">
      <c r="A79" s="4"/>
      <c r="B79" s="3" t="s">
        <v>63</v>
      </c>
      <c r="C79" s="5"/>
      <c r="D79" s="18"/>
    </row>
    <row r="80" spans="1:4" s="6" customFormat="1" ht="19.5" customHeight="1">
      <c r="A80" s="4"/>
      <c r="B80" s="3" t="s">
        <v>64</v>
      </c>
      <c r="C80" s="5"/>
      <c r="D80" s="18"/>
    </row>
    <row r="81" spans="1:4" s="6" customFormat="1" ht="19.5" customHeight="1">
      <c r="A81" s="4"/>
      <c r="B81" s="3" t="s">
        <v>65</v>
      </c>
      <c r="C81" s="5"/>
      <c r="D81" s="18"/>
    </row>
    <row r="82" spans="1:4" s="6" customFormat="1" ht="19.5" customHeight="1">
      <c r="A82" s="4"/>
      <c r="B82" s="3" t="s">
        <v>66</v>
      </c>
      <c r="C82" s="5"/>
      <c r="D82" s="18"/>
    </row>
    <row r="83" spans="1:4" s="6" customFormat="1" ht="19.5" customHeight="1">
      <c r="A83" s="73" t="s">
        <v>67</v>
      </c>
      <c r="B83" s="73"/>
      <c r="C83" s="73"/>
      <c r="D83" s="73"/>
    </row>
    <row r="84" spans="1:4" s="6" customFormat="1" ht="19.5" customHeight="1">
      <c r="A84" s="4" t="s">
        <v>158</v>
      </c>
      <c r="B84" s="7" t="s">
        <v>68</v>
      </c>
      <c r="C84" s="5" t="s">
        <v>5</v>
      </c>
      <c r="D84" s="5" t="s">
        <v>238</v>
      </c>
    </row>
    <row r="85" spans="1:4" s="6" customFormat="1" ht="19.5" customHeight="1">
      <c r="A85" s="4" t="s">
        <v>162</v>
      </c>
      <c r="B85" s="7" t="s">
        <v>69</v>
      </c>
      <c r="C85" s="8" t="s">
        <v>6</v>
      </c>
      <c r="D85" s="5">
        <v>2</v>
      </c>
    </row>
    <row r="86" spans="1:4" s="6" customFormat="1" ht="19.5" customHeight="1">
      <c r="A86" s="73" t="s">
        <v>70</v>
      </c>
      <c r="B86" s="73"/>
      <c r="C86" s="73"/>
      <c r="D86" s="73"/>
    </row>
    <row r="87" spans="1:4" s="6" customFormat="1" ht="19.5" customHeight="1">
      <c r="A87" s="4" t="s">
        <v>163</v>
      </c>
      <c r="B87" s="3" t="s">
        <v>71</v>
      </c>
      <c r="C87" s="5" t="s">
        <v>5</v>
      </c>
      <c r="D87" s="5" t="s">
        <v>238</v>
      </c>
    </row>
    <row r="88" spans="1:4" s="6" customFormat="1" ht="19.5" customHeight="1">
      <c r="A88" s="73" t="s">
        <v>72</v>
      </c>
      <c r="B88" s="73"/>
      <c r="C88" s="73"/>
      <c r="D88" s="73"/>
    </row>
    <row r="89" spans="1:4" s="6" customFormat="1" ht="36.75" customHeight="1">
      <c r="A89" s="4" t="s">
        <v>164</v>
      </c>
      <c r="B89" s="7" t="s">
        <v>73</v>
      </c>
      <c r="C89" s="5" t="s">
        <v>5</v>
      </c>
      <c r="D89" s="5" t="s">
        <v>239</v>
      </c>
    </row>
    <row r="90" spans="1:4" s="6" customFormat="1" ht="19.5" customHeight="1">
      <c r="A90" s="73" t="s">
        <v>74</v>
      </c>
      <c r="B90" s="73"/>
      <c r="C90" s="73"/>
      <c r="D90" s="73"/>
    </row>
    <row r="91" spans="1:4" s="6" customFormat="1" ht="19.5" customHeight="1">
      <c r="A91" s="4" t="s">
        <v>165</v>
      </c>
      <c r="B91" s="7" t="s">
        <v>75</v>
      </c>
      <c r="C91" s="5" t="s">
        <v>5</v>
      </c>
      <c r="D91" s="5" t="s">
        <v>238</v>
      </c>
    </row>
    <row r="92" spans="1:4" s="6" customFormat="1" ht="19.5" customHeight="1">
      <c r="A92" s="70" t="s">
        <v>76</v>
      </c>
      <c r="B92" s="70"/>
      <c r="C92" s="70"/>
      <c r="D92" s="70"/>
    </row>
    <row r="93" spans="1:4" s="6" customFormat="1" ht="19.5" customHeight="1">
      <c r="A93" s="4" t="s">
        <v>169</v>
      </c>
      <c r="B93" s="7" t="s">
        <v>77</v>
      </c>
      <c r="C93" s="5" t="s">
        <v>5</v>
      </c>
      <c r="D93" s="5" t="s">
        <v>238</v>
      </c>
    </row>
    <row r="94" spans="1:4" s="6" customFormat="1" ht="19.5" customHeight="1">
      <c r="A94" s="4" t="s">
        <v>170</v>
      </c>
      <c r="B94" s="7" t="s">
        <v>78</v>
      </c>
      <c r="C94" s="5" t="s">
        <v>34</v>
      </c>
      <c r="D94" s="5"/>
    </row>
    <row r="95" spans="1:4" s="6" customFormat="1" ht="19.5" customHeight="1">
      <c r="A95" s="73" t="s">
        <v>79</v>
      </c>
      <c r="B95" s="73"/>
      <c r="C95" s="73"/>
      <c r="D95" s="73"/>
    </row>
    <row r="96" spans="1:4" s="6" customFormat="1" ht="19.5" customHeight="1">
      <c r="A96" s="4" t="s">
        <v>171</v>
      </c>
      <c r="B96" s="7" t="s">
        <v>80</v>
      </c>
      <c r="C96" s="5" t="s">
        <v>5</v>
      </c>
      <c r="D96" s="5" t="s">
        <v>207</v>
      </c>
    </row>
    <row r="97" spans="1:4" s="6" customFormat="1" ht="19.5" customHeight="1">
      <c r="A97" s="73" t="s">
        <v>81</v>
      </c>
      <c r="B97" s="73"/>
      <c r="C97" s="73"/>
      <c r="D97" s="73"/>
    </row>
    <row r="98" spans="1:4" s="6" customFormat="1" ht="19.5" customHeight="1">
      <c r="A98" s="4" t="s">
        <v>172</v>
      </c>
      <c r="B98" s="3" t="s">
        <v>82</v>
      </c>
      <c r="C98" s="5" t="s">
        <v>5</v>
      </c>
      <c r="D98" s="7" t="s">
        <v>218</v>
      </c>
    </row>
    <row r="99" spans="1:4" s="6" customFormat="1" ht="19.5" customHeight="1">
      <c r="A99" s="73" t="s">
        <v>83</v>
      </c>
      <c r="B99" s="73"/>
      <c r="C99" s="73"/>
      <c r="D99" s="73"/>
    </row>
    <row r="100" spans="1:4" s="6" customFormat="1" ht="19.5" customHeight="1">
      <c r="A100" s="4" t="s">
        <v>173</v>
      </c>
      <c r="B100" s="3" t="s">
        <v>84</v>
      </c>
      <c r="C100" s="5" t="s">
        <v>5</v>
      </c>
      <c r="D100" s="7" t="s">
        <v>240</v>
      </c>
    </row>
    <row r="101" spans="1:4" s="6" customFormat="1" ht="19.5" customHeight="1">
      <c r="A101" s="73" t="s">
        <v>85</v>
      </c>
      <c r="B101" s="73"/>
      <c r="C101" s="73"/>
      <c r="D101" s="73"/>
    </row>
    <row r="102" spans="1:4" s="6" customFormat="1" ht="31.5" customHeight="1">
      <c r="A102" s="4" t="s">
        <v>174</v>
      </c>
      <c r="B102" s="3" t="s">
        <v>86</v>
      </c>
      <c r="C102" s="5" t="s">
        <v>5</v>
      </c>
      <c r="D102" s="8" t="s">
        <v>221</v>
      </c>
    </row>
    <row r="103" spans="1:4" s="6" customFormat="1" ht="19.5" customHeight="1">
      <c r="A103" s="70" t="s">
        <v>91</v>
      </c>
      <c r="B103" s="70"/>
      <c r="C103" s="70"/>
      <c r="D103" s="70"/>
    </row>
    <row r="104" spans="1:4" s="6" customFormat="1" ht="19.5" customHeight="1">
      <c r="A104" s="4" t="s">
        <v>175</v>
      </c>
      <c r="B104" s="3" t="s">
        <v>87</v>
      </c>
      <c r="C104" s="5" t="s">
        <v>5</v>
      </c>
      <c r="D104" s="8"/>
    </row>
    <row r="105" s="6" customFormat="1" ht="39.75" customHeight="1"/>
  </sheetData>
  <sheetProtection/>
  <mergeCells count="19">
    <mergeCell ref="A99:D99"/>
    <mergeCell ref="A101:D101"/>
    <mergeCell ref="A103:D103"/>
    <mergeCell ref="A21:D21"/>
    <mergeCell ref="A52:D52"/>
    <mergeCell ref="A83:D83"/>
    <mergeCell ref="A86:D86"/>
    <mergeCell ref="A88:D88"/>
    <mergeCell ref="A90:D90"/>
    <mergeCell ref="A92:D92"/>
    <mergeCell ref="A95:D95"/>
    <mergeCell ref="A97:D97"/>
    <mergeCell ref="A18:D18"/>
    <mergeCell ref="A8:D8"/>
    <mergeCell ref="A16:D16"/>
    <mergeCell ref="A1:D1"/>
    <mergeCell ref="A6:D6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D78" sqref="D78:E78"/>
    </sheetView>
  </sheetViews>
  <sheetFormatPr defaultColWidth="9.140625" defaultRowHeight="15"/>
  <cols>
    <col min="1" max="1" width="7.28125" style="1" bestFit="1" customWidth="1"/>
    <col min="2" max="2" width="48.140625" style="35" customWidth="1"/>
    <col min="3" max="3" width="9.00390625" style="35" bestFit="1" customWidth="1"/>
    <col min="4" max="4" width="21.140625" style="26" customWidth="1"/>
    <col min="5" max="5" width="20.57421875" style="26" customWidth="1"/>
    <col min="6" max="6" width="11.7109375" style="26" customWidth="1"/>
    <col min="7" max="7" width="36.57421875" style="36" customWidth="1"/>
    <col min="8" max="16384" width="9.140625" style="1" customWidth="1"/>
  </cols>
  <sheetData>
    <row r="1" spans="2:7" s="21" customFormat="1" ht="64.5" customHeight="1">
      <c r="B1" s="82" t="s">
        <v>280</v>
      </c>
      <c r="C1" s="82"/>
      <c r="D1" s="82"/>
      <c r="E1" s="24"/>
      <c r="F1" s="24"/>
      <c r="G1" s="25"/>
    </row>
    <row r="2" spans="2:7" s="21" customFormat="1" ht="24.75" customHeight="1">
      <c r="B2" s="16" t="s">
        <v>307</v>
      </c>
      <c r="C2" s="26"/>
      <c r="D2" s="26"/>
      <c r="E2" s="26"/>
      <c r="F2" s="26"/>
      <c r="G2" s="25"/>
    </row>
    <row r="3" spans="1:7" s="6" customFormat="1" ht="61.5" customHeight="1">
      <c r="A3" s="22" t="s">
        <v>0</v>
      </c>
      <c r="B3" s="27" t="s">
        <v>1</v>
      </c>
      <c r="C3" s="27" t="s">
        <v>2</v>
      </c>
      <c r="D3" s="53" t="s">
        <v>282</v>
      </c>
      <c r="E3" s="53" t="s">
        <v>281</v>
      </c>
      <c r="F3" s="27" t="s">
        <v>283</v>
      </c>
      <c r="G3" s="28" t="s">
        <v>284</v>
      </c>
    </row>
    <row r="4" spans="1:7" s="6" customFormat="1" ht="19.5" customHeight="1">
      <c r="A4" s="23">
        <v>1</v>
      </c>
      <c r="B4" s="29" t="s">
        <v>4</v>
      </c>
      <c r="C4" s="30" t="s">
        <v>5</v>
      </c>
      <c r="D4" s="78" t="str">
        <f>'[1]2.1'!D6</f>
        <v>27.03.2018 г.</v>
      </c>
      <c r="E4" s="79"/>
      <c r="F4" s="31"/>
      <c r="G4" s="32"/>
    </row>
    <row r="5" spans="1:7" s="6" customFormat="1" ht="19.5" customHeight="1">
      <c r="A5" s="23">
        <v>2</v>
      </c>
      <c r="B5" s="33" t="s">
        <v>92</v>
      </c>
      <c r="C5" s="30" t="s">
        <v>5</v>
      </c>
      <c r="D5" s="80" t="s">
        <v>258</v>
      </c>
      <c r="E5" s="81"/>
      <c r="F5" s="27"/>
      <c r="G5" s="32"/>
    </row>
    <row r="6" spans="1:7" s="6" customFormat="1" ht="19.5" customHeight="1">
      <c r="A6" s="23">
        <v>3</v>
      </c>
      <c r="B6" s="33" t="s">
        <v>64</v>
      </c>
      <c r="C6" s="30" t="s">
        <v>5</v>
      </c>
      <c r="D6" s="78" t="s">
        <v>285</v>
      </c>
      <c r="E6" s="79"/>
      <c r="F6" s="31"/>
      <c r="G6" s="32"/>
    </row>
    <row r="7" spans="1:7" s="6" customFormat="1" ht="19.5" customHeight="1">
      <c r="A7" s="23">
        <v>4</v>
      </c>
      <c r="B7" s="33" t="s">
        <v>93</v>
      </c>
      <c r="C7" s="30" t="s">
        <v>286</v>
      </c>
      <c r="D7" s="54">
        <v>4.26</v>
      </c>
      <c r="E7" s="54">
        <v>4.65</v>
      </c>
      <c r="F7" s="31">
        <v>17921.54</v>
      </c>
      <c r="G7" s="32">
        <f>(D7*6+E7*6)*F7</f>
        <v>958085.5284000001</v>
      </c>
    </row>
    <row r="8" spans="1:7" s="6" customFormat="1" ht="110.25" customHeight="1">
      <c r="A8" s="23">
        <v>5</v>
      </c>
      <c r="B8" s="33" t="s">
        <v>178</v>
      </c>
      <c r="C8" s="30" t="s">
        <v>5</v>
      </c>
      <c r="D8" s="78" t="s">
        <v>287</v>
      </c>
      <c r="E8" s="79"/>
      <c r="F8" s="31"/>
      <c r="G8" s="32"/>
    </row>
    <row r="9" spans="1:7" s="6" customFormat="1" ht="19.5" customHeight="1">
      <c r="A9" s="23">
        <v>6</v>
      </c>
      <c r="B9" s="33" t="s">
        <v>179</v>
      </c>
      <c r="C9" s="30" t="s">
        <v>5</v>
      </c>
      <c r="D9" s="78" t="s">
        <v>259</v>
      </c>
      <c r="E9" s="79"/>
      <c r="F9" s="31"/>
      <c r="G9" s="32"/>
    </row>
    <row r="10" spans="1:7" s="6" customFormat="1" ht="31.5" customHeight="1">
      <c r="A10" s="23">
        <v>7</v>
      </c>
      <c r="B10" s="33" t="s">
        <v>94</v>
      </c>
      <c r="C10" s="30" t="s">
        <v>5</v>
      </c>
      <c r="D10" s="78" t="s">
        <v>260</v>
      </c>
      <c r="E10" s="79"/>
      <c r="F10" s="31"/>
      <c r="G10" s="32"/>
    </row>
    <row r="11" spans="1:7" s="6" customFormat="1" ht="15.75">
      <c r="A11" s="23">
        <v>8</v>
      </c>
      <c r="B11" s="33"/>
      <c r="C11" s="30"/>
      <c r="D11" s="54"/>
      <c r="E11" s="54"/>
      <c r="F11" s="31"/>
      <c r="G11" s="32"/>
    </row>
    <row r="12" spans="1:7" s="6" customFormat="1" ht="15.75">
      <c r="A12" s="23">
        <v>9</v>
      </c>
      <c r="B12" s="33" t="s">
        <v>92</v>
      </c>
      <c r="C12" s="30" t="s">
        <v>5</v>
      </c>
      <c r="D12" s="80" t="s">
        <v>261</v>
      </c>
      <c r="E12" s="81"/>
      <c r="F12" s="27"/>
      <c r="G12" s="32"/>
    </row>
    <row r="13" spans="1:7" s="6" customFormat="1" ht="31.5" customHeight="1">
      <c r="A13" s="23">
        <v>10</v>
      </c>
      <c r="B13" s="33" t="s">
        <v>64</v>
      </c>
      <c r="C13" s="30" t="s">
        <v>5</v>
      </c>
      <c r="D13" s="78" t="s">
        <v>285</v>
      </c>
      <c r="E13" s="79"/>
      <c r="F13" s="31"/>
      <c r="G13" s="32"/>
    </row>
    <row r="14" spans="1:7" ht="15.75">
      <c r="A14" s="23">
        <v>11</v>
      </c>
      <c r="B14" s="33" t="s">
        <v>93</v>
      </c>
      <c r="C14" s="30" t="s">
        <v>18</v>
      </c>
      <c r="D14" s="54">
        <v>6.23</v>
      </c>
      <c r="E14" s="54">
        <v>6.65</v>
      </c>
      <c r="F14" s="31">
        <v>17921.54</v>
      </c>
      <c r="G14" s="32">
        <f>(D14*6+E14*6)*F14</f>
        <v>1384976.6112000002</v>
      </c>
    </row>
    <row r="15" spans="1:7" ht="112.5" customHeight="1">
      <c r="A15" s="23">
        <v>12</v>
      </c>
      <c r="B15" s="33" t="s">
        <v>178</v>
      </c>
      <c r="C15" s="30" t="s">
        <v>5</v>
      </c>
      <c r="D15" s="78" t="s">
        <v>287</v>
      </c>
      <c r="E15" s="79"/>
      <c r="F15" s="31"/>
      <c r="G15" s="34"/>
    </row>
    <row r="16" spans="1:7" ht="47.25" customHeight="1">
      <c r="A16" s="23">
        <v>13</v>
      </c>
      <c r="B16" s="33" t="s">
        <v>179</v>
      </c>
      <c r="C16" s="30" t="s">
        <v>5</v>
      </c>
      <c r="D16" s="78" t="s">
        <v>262</v>
      </c>
      <c r="E16" s="79"/>
      <c r="F16" s="31"/>
      <c r="G16" s="34"/>
    </row>
    <row r="17" spans="1:7" ht="15.75">
      <c r="A17" s="23">
        <v>14</v>
      </c>
      <c r="B17" s="33" t="s">
        <v>94</v>
      </c>
      <c r="C17" s="30" t="s">
        <v>5</v>
      </c>
      <c r="D17" s="78" t="s">
        <v>263</v>
      </c>
      <c r="E17" s="79"/>
      <c r="F17" s="31"/>
      <c r="G17" s="34"/>
    </row>
    <row r="18" spans="1:7" ht="15.75">
      <c r="A18" s="23">
        <v>15</v>
      </c>
      <c r="B18" s="33"/>
      <c r="C18" s="30"/>
      <c r="D18" s="54"/>
      <c r="E18" s="54"/>
      <c r="F18" s="31"/>
      <c r="G18" s="34"/>
    </row>
    <row r="19" spans="1:7" ht="31.5" customHeight="1">
      <c r="A19" s="23">
        <v>16</v>
      </c>
      <c r="B19" s="33" t="s">
        <v>92</v>
      </c>
      <c r="C19" s="30" t="s">
        <v>5</v>
      </c>
      <c r="D19" s="80" t="s">
        <v>264</v>
      </c>
      <c r="E19" s="81"/>
      <c r="F19" s="27"/>
      <c r="G19" s="34"/>
    </row>
    <row r="20" spans="1:7" ht="15.75">
      <c r="A20" s="23">
        <v>17</v>
      </c>
      <c r="B20" s="33" t="s">
        <v>64</v>
      </c>
      <c r="C20" s="30" t="s">
        <v>5</v>
      </c>
      <c r="D20" s="78" t="s">
        <v>285</v>
      </c>
      <c r="E20" s="79"/>
      <c r="F20" s="31"/>
      <c r="G20" s="34"/>
    </row>
    <row r="21" spans="1:7" ht="15.75">
      <c r="A21" s="23">
        <v>18</v>
      </c>
      <c r="B21" s="33" t="s">
        <v>93</v>
      </c>
      <c r="C21" s="30" t="s">
        <v>18</v>
      </c>
      <c r="D21" s="54">
        <v>6.85</v>
      </c>
      <c r="E21" s="54">
        <v>6.85</v>
      </c>
      <c r="F21" s="31">
        <v>17921.54</v>
      </c>
      <c r="G21" s="32">
        <f>(D21*6+E21*6)*F21</f>
        <v>1473150.5879999998</v>
      </c>
    </row>
    <row r="22" spans="1:7" ht="110.25" customHeight="1">
      <c r="A22" s="23">
        <v>19</v>
      </c>
      <c r="B22" s="33" t="s">
        <v>178</v>
      </c>
      <c r="C22" s="30" t="s">
        <v>5</v>
      </c>
      <c r="D22" s="78" t="s">
        <v>287</v>
      </c>
      <c r="E22" s="79"/>
      <c r="F22" s="31"/>
      <c r="G22" s="34"/>
    </row>
    <row r="23" spans="1:7" ht="15.75">
      <c r="A23" s="23">
        <v>20</v>
      </c>
      <c r="B23" s="33" t="s">
        <v>179</v>
      </c>
      <c r="C23" s="30" t="s">
        <v>5</v>
      </c>
      <c r="D23" s="78" t="s">
        <v>259</v>
      </c>
      <c r="E23" s="79"/>
      <c r="F23" s="31"/>
      <c r="G23" s="34"/>
    </row>
    <row r="24" spans="1:7" ht="31.5" customHeight="1">
      <c r="A24" s="23">
        <v>21</v>
      </c>
      <c r="B24" s="33" t="s">
        <v>94</v>
      </c>
      <c r="C24" s="30" t="s">
        <v>5</v>
      </c>
      <c r="D24" s="78" t="s">
        <v>288</v>
      </c>
      <c r="E24" s="79"/>
      <c r="F24" s="31"/>
      <c r="G24" s="34"/>
    </row>
    <row r="25" spans="1:7" ht="15.75">
      <c r="A25" s="23">
        <v>22</v>
      </c>
      <c r="B25" s="33"/>
      <c r="C25" s="30"/>
      <c r="D25" s="54"/>
      <c r="E25" s="54"/>
      <c r="F25" s="31"/>
      <c r="G25" s="34"/>
    </row>
    <row r="26" spans="1:7" ht="31.5" customHeight="1">
      <c r="A26" s="23">
        <v>23</v>
      </c>
      <c r="B26" s="33" t="s">
        <v>92</v>
      </c>
      <c r="C26" s="30" t="s">
        <v>5</v>
      </c>
      <c r="D26" s="80" t="s">
        <v>265</v>
      </c>
      <c r="E26" s="81"/>
      <c r="F26" s="27"/>
      <c r="G26" s="34"/>
    </row>
    <row r="27" spans="1:7" ht="15.75">
      <c r="A27" s="23">
        <v>24</v>
      </c>
      <c r="B27" s="33" t="s">
        <v>64</v>
      </c>
      <c r="C27" s="30" t="s">
        <v>5</v>
      </c>
      <c r="D27" s="78" t="s">
        <v>285</v>
      </c>
      <c r="E27" s="79"/>
      <c r="F27" s="31"/>
      <c r="G27" s="34"/>
    </row>
    <row r="28" spans="1:7" ht="15.75">
      <c r="A28" s="23">
        <v>25</v>
      </c>
      <c r="B28" s="33" t="s">
        <v>93</v>
      </c>
      <c r="C28" s="30" t="s">
        <v>18</v>
      </c>
      <c r="D28" s="54">
        <v>1.49</v>
      </c>
      <c r="E28" s="54">
        <v>1.49</v>
      </c>
      <c r="F28" s="31">
        <v>17921.54</v>
      </c>
      <c r="G28" s="32">
        <f>(D28*6+E28*6)*F28</f>
        <v>320437.1352</v>
      </c>
    </row>
    <row r="29" spans="1:7" ht="105.75" customHeight="1">
      <c r="A29" s="23">
        <v>26</v>
      </c>
      <c r="B29" s="33" t="s">
        <v>178</v>
      </c>
      <c r="C29" s="30" t="s">
        <v>5</v>
      </c>
      <c r="D29" s="78" t="s">
        <v>287</v>
      </c>
      <c r="E29" s="79"/>
      <c r="F29" s="31"/>
      <c r="G29" s="34"/>
    </row>
    <row r="30" spans="1:7" ht="15.75">
      <c r="A30" s="23">
        <v>27</v>
      </c>
      <c r="B30" s="33" t="s">
        <v>179</v>
      </c>
      <c r="C30" s="30" t="s">
        <v>5</v>
      </c>
      <c r="D30" s="78" t="s">
        <v>259</v>
      </c>
      <c r="E30" s="79"/>
      <c r="F30" s="31"/>
      <c r="G30" s="34"/>
    </row>
    <row r="31" spans="1:7" ht="15.75">
      <c r="A31" s="23">
        <v>28</v>
      </c>
      <c r="B31" s="33" t="s">
        <v>94</v>
      </c>
      <c r="C31" s="30" t="s">
        <v>5</v>
      </c>
      <c r="D31" s="78" t="s">
        <v>263</v>
      </c>
      <c r="E31" s="79"/>
      <c r="F31" s="31"/>
      <c r="G31" s="34"/>
    </row>
    <row r="32" spans="1:7" ht="15.75">
      <c r="A32" s="23">
        <v>29</v>
      </c>
      <c r="B32" s="33"/>
      <c r="C32" s="30"/>
      <c r="D32" s="54"/>
      <c r="E32" s="54"/>
      <c r="F32" s="31"/>
      <c r="G32" s="34"/>
    </row>
    <row r="33" spans="1:7" ht="47.25" customHeight="1">
      <c r="A33" s="23">
        <v>30</v>
      </c>
      <c r="B33" s="33" t="s">
        <v>92</v>
      </c>
      <c r="C33" s="30" t="s">
        <v>5</v>
      </c>
      <c r="D33" s="80" t="s">
        <v>266</v>
      </c>
      <c r="E33" s="81"/>
      <c r="F33" s="27"/>
      <c r="G33" s="34"/>
    </row>
    <row r="34" spans="1:7" ht="15.75">
      <c r="A34" s="23">
        <v>31</v>
      </c>
      <c r="B34" s="33" t="s">
        <v>64</v>
      </c>
      <c r="C34" s="30" t="s">
        <v>5</v>
      </c>
      <c r="D34" s="78" t="s">
        <v>285</v>
      </c>
      <c r="E34" s="79"/>
      <c r="F34" s="31"/>
      <c r="G34" s="34"/>
    </row>
    <row r="35" spans="1:7" ht="15.75">
      <c r="A35" s="23">
        <v>32</v>
      </c>
      <c r="B35" s="33" t="s">
        <v>93</v>
      </c>
      <c r="C35" s="30" t="s">
        <v>18</v>
      </c>
      <c r="D35" s="54">
        <v>2.21</v>
      </c>
      <c r="E35" s="54">
        <v>2.75</v>
      </c>
      <c r="F35" s="31">
        <v>17921.54</v>
      </c>
      <c r="G35" s="32">
        <f>(D35*6+E35*6)*F35</f>
        <v>533345.0304</v>
      </c>
    </row>
    <row r="36" spans="1:7" ht="111.75" customHeight="1">
      <c r="A36" s="23">
        <v>33</v>
      </c>
      <c r="B36" s="33" t="s">
        <v>178</v>
      </c>
      <c r="C36" s="30" t="s">
        <v>5</v>
      </c>
      <c r="D36" s="78" t="s">
        <v>287</v>
      </c>
      <c r="E36" s="79"/>
      <c r="F36" s="31"/>
      <c r="G36" s="34"/>
    </row>
    <row r="37" spans="1:7" ht="31.5" customHeight="1">
      <c r="A37" s="23">
        <v>34</v>
      </c>
      <c r="B37" s="33" t="s">
        <v>179</v>
      </c>
      <c r="C37" s="30" t="s">
        <v>5</v>
      </c>
      <c r="D37" s="78" t="s">
        <v>267</v>
      </c>
      <c r="E37" s="79"/>
      <c r="F37" s="31"/>
      <c r="G37" s="34"/>
    </row>
    <row r="38" spans="1:7" ht="15.75">
      <c r="A38" s="23">
        <v>35</v>
      </c>
      <c r="B38" s="33" t="s">
        <v>94</v>
      </c>
      <c r="C38" s="30" t="s">
        <v>5</v>
      </c>
      <c r="D38" s="78" t="s">
        <v>263</v>
      </c>
      <c r="E38" s="79"/>
      <c r="F38" s="31"/>
      <c r="G38" s="34"/>
    </row>
    <row r="39" spans="1:7" ht="15.75">
      <c r="A39" s="23">
        <v>36</v>
      </c>
      <c r="B39" s="33"/>
      <c r="C39" s="30"/>
      <c r="D39" s="54"/>
      <c r="E39" s="54"/>
      <c r="F39" s="31"/>
      <c r="G39" s="34"/>
    </row>
    <row r="40" spans="1:7" ht="47.25" customHeight="1">
      <c r="A40" s="23">
        <v>37</v>
      </c>
      <c r="B40" s="33" t="s">
        <v>92</v>
      </c>
      <c r="C40" s="30" t="s">
        <v>5</v>
      </c>
      <c r="D40" s="80" t="s">
        <v>268</v>
      </c>
      <c r="E40" s="81"/>
      <c r="F40" s="27"/>
      <c r="G40" s="34"/>
    </row>
    <row r="41" spans="1:7" ht="15.75">
      <c r="A41" s="23">
        <v>38</v>
      </c>
      <c r="B41" s="33" t="s">
        <v>64</v>
      </c>
      <c r="C41" s="30" t="s">
        <v>5</v>
      </c>
      <c r="D41" s="78" t="s">
        <v>285</v>
      </c>
      <c r="E41" s="79"/>
      <c r="F41" s="31"/>
      <c r="G41" s="34"/>
    </row>
    <row r="42" spans="1:7" ht="15.75">
      <c r="A42" s="23">
        <v>39</v>
      </c>
      <c r="B42" s="33" t="s">
        <v>93</v>
      </c>
      <c r="C42" s="30" t="s">
        <v>18</v>
      </c>
      <c r="D42" s="54">
        <v>1.78</v>
      </c>
      <c r="E42" s="54">
        <v>1.8</v>
      </c>
      <c r="F42" s="31">
        <v>17921.54</v>
      </c>
      <c r="G42" s="32">
        <f>(D42*6+E42*6)*F42</f>
        <v>384954.6792</v>
      </c>
    </row>
    <row r="43" spans="1:7" ht="109.5" customHeight="1">
      <c r="A43" s="23">
        <v>40</v>
      </c>
      <c r="B43" s="33" t="s">
        <v>178</v>
      </c>
      <c r="C43" s="30" t="s">
        <v>5</v>
      </c>
      <c r="D43" s="78" t="s">
        <v>287</v>
      </c>
      <c r="E43" s="79"/>
      <c r="F43" s="31"/>
      <c r="G43" s="34"/>
    </row>
    <row r="44" spans="1:7" ht="31.5" customHeight="1">
      <c r="A44" s="23">
        <v>41</v>
      </c>
      <c r="B44" s="33" t="s">
        <v>179</v>
      </c>
      <c r="C44" s="30" t="s">
        <v>5</v>
      </c>
      <c r="D44" s="78" t="s">
        <v>267</v>
      </c>
      <c r="E44" s="79"/>
      <c r="F44" s="31"/>
      <c r="G44" s="34"/>
    </row>
    <row r="45" spans="1:7" ht="15.75">
      <c r="A45" s="23">
        <v>42</v>
      </c>
      <c r="B45" s="33" t="s">
        <v>94</v>
      </c>
      <c r="C45" s="30" t="s">
        <v>5</v>
      </c>
      <c r="D45" s="78" t="s">
        <v>263</v>
      </c>
      <c r="E45" s="79"/>
      <c r="F45" s="31"/>
      <c r="G45" s="34"/>
    </row>
    <row r="46" spans="1:7" ht="15.75">
      <c r="A46" s="23">
        <v>43</v>
      </c>
      <c r="B46" s="33"/>
      <c r="C46" s="30"/>
      <c r="D46" s="54"/>
      <c r="E46" s="54"/>
      <c r="F46" s="31"/>
      <c r="G46" s="34"/>
    </row>
    <row r="47" spans="1:7" ht="93" customHeight="1">
      <c r="A47" s="23">
        <v>44</v>
      </c>
      <c r="B47" s="33" t="s">
        <v>92</v>
      </c>
      <c r="C47" s="30" t="s">
        <v>5</v>
      </c>
      <c r="D47" s="80" t="s">
        <v>269</v>
      </c>
      <c r="E47" s="81"/>
      <c r="F47" s="27"/>
      <c r="G47" s="34"/>
    </row>
    <row r="48" spans="1:7" ht="15.75">
      <c r="A48" s="23">
        <v>45</v>
      </c>
      <c r="B48" s="33" t="s">
        <v>64</v>
      </c>
      <c r="C48" s="30" t="s">
        <v>5</v>
      </c>
      <c r="D48" s="78" t="s">
        <v>285</v>
      </c>
      <c r="E48" s="79"/>
      <c r="F48" s="31"/>
      <c r="G48" s="34"/>
    </row>
    <row r="49" spans="1:7" ht="15.75">
      <c r="A49" s="23">
        <v>46</v>
      </c>
      <c r="B49" s="33" t="s">
        <v>93</v>
      </c>
      <c r="C49" s="30" t="s">
        <v>18</v>
      </c>
      <c r="D49" s="54">
        <v>4.53</v>
      </c>
      <c r="E49" s="54">
        <v>4.53</v>
      </c>
      <c r="F49" s="31">
        <v>17921.54</v>
      </c>
      <c r="G49" s="32">
        <f>(D49*6+E49*6)*F49</f>
        <v>974214.9144</v>
      </c>
    </row>
    <row r="50" spans="1:7" ht="103.5" customHeight="1">
      <c r="A50" s="23">
        <v>47</v>
      </c>
      <c r="B50" s="33" t="s">
        <v>178</v>
      </c>
      <c r="C50" s="30" t="s">
        <v>5</v>
      </c>
      <c r="D50" s="78" t="s">
        <v>287</v>
      </c>
      <c r="E50" s="79"/>
      <c r="F50" s="31"/>
      <c r="G50" s="34"/>
    </row>
    <row r="51" spans="1:7" ht="31.5" customHeight="1">
      <c r="A51" s="23">
        <v>48</v>
      </c>
      <c r="B51" s="33" t="s">
        <v>179</v>
      </c>
      <c r="C51" s="30" t="s">
        <v>5</v>
      </c>
      <c r="D51" s="78" t="s">
        <v>267</v>
      </c>
      <c r="E51" s="79"/>
      <c r="F51" s="31"/>
      <c r="G51" s="34"/>
    </row>
    <row r="52" spans="1:7" ht="15.75">
      <c r="A52" s="23">
        <v>49</v>
      </c>
      <c r="B52" s="33" t="s">
        <v>94</v>
      </c>
      <c r="C52" s="30" t="s">
        <v>5</v>
      </c>
      <c r="D52" s="78" t="s">
        <v>263</v>
      </c>
      <c r="E52" s="79"/>
      <c r="F52" s="31"/>
      <c r="G52" s="34"/>
    </row>
    <row r="53" spans="1:7" ht="15.75">
      <c r="A53" s="23">
        <v>50</v>
      </c>
      <c r="B53" s="33"/>
      <c r="C53" s="30"/>
      <c r="D53" s="54"/>
      <c r="E53" s="54"/>
      <c r="F53" s="31"/>
      <c r="G53" s="34"/>
    </row>
    <row r="54" spans="1:7" ht="15.75">
      <c r="A54" s="23">
        <v>51</v>
      </c>
      <c r="B54" s="33" t="s">
        <v>92</v>
      </c>
      <c r="C54" s="30" t="s">
        <v>5</v>
      </c>
      <c r="D54" s="80" t="s">
        <v>270</v>
      </c>
      <c r="E54" s="81"/>
      <c r="F54" s="27"/>
      <c r="G54" s="34"/>
    </row>
    <row r="55" spans="1:7" ht="15.75">
      <c r="A55" s="23">
        <v>52</v>
      </c>
      <c r="B55" s="33" t="s">
        <v>64</v>
      </c>
      <c r="C55" s="30" t="s">
        <v>5</v>
      </c>
      <c r="D55" s="78" t="s">
        <v>285</v>
      </c>
      <c r="E55" s="79"/>
      <c r="F55" s="31"/>
      <c r="G55" s="34"/>
    </row>
    <row r="56" spans="1:7" ht="15.75">
      <c r="A56" s="23">
        <v>53</v>
      </c>
      <c r="B56" s="33" t="s">
        <v>93</v>
      </c>
      <c r="C56" s="30" t="s">
        <v>18</v>
      </c>
      <c r="D56" s="54">
        <v>0.06</v>
      </c>
      <c r="E56" s="54">
        <v>0.06</v>
      </c>
      <c r="F56" s="31">
        <v>17921.54</v>
      </c>
      <c r="G56" s="32">
        <f>(D56*6+E56*6)*F56</f>
        <v>12903.5088</v>
      </c>
    </row>
    <row r="57" spans="1:7" ht="111" customHeight="1">
      <c r="A57" s="23">
        <v>54</v>
      </c>
      <c r="B57" s="33" t="s">
        <v>178</v>
      </c>
      <c r="C57" s="30" t="s">
        <v>5</v>
      </c>
      <c r="D57" s="78" t="s">
        <v>287</v>
      </c>
      <c r="E57" s="79"/>
      <c r="F57" s="31"/>
      <c r="G57" s="34"/>
    </row>
    <row r="58" spans="1:7" ht="15.75">
      <c r="A58" s="23">
        <v>55</v>
      </c>
      <c r="B58" s="33" t="s">
        <v>179</v>
      </c>
      <c r="C58" s="30" t="s">
        <v>5</v>
      </c>
      <c r="D58" s="78" t="s">
        <v>271</v>
      </c>
      <c r="E58" s="79"/>
      <c r="F58" s="31"/>
      <c r="G58" s="34"/>
    </row>
    <row r="59" spans="1:7" ht="45" customHeight="1">
      <c r="A59" s="23">
        <v>56</v>
      </c>
      <c r="B59" s="33" t="s">
        <v>94</v>
      </c>
      <c r="C59" s="30" t="s">
        <v>5</v>
      </c>
      <c r="D59" s="78" t="s">
        <v>272</v>
      </c>
      <c r="E59" s="79"/>
      <c r="F59" s="31"/>
      <c r="G59" s="34"/>
    </row>
    <row r="60" spans="1:7" ht="45" customHeight="1">
      <c r="A60" s="23">
        <v>57</v>
      </c>
      <c r="B60" s="33"/>
      <c r="C60" s="30"/>
      <c r="D60" s="54"/>
      <c r="E60" s="54"/>
      <c r="F60" s="31"/>
      <c r="G60" s="34"/>
    </row>
    <row r="61" spans="1:7" ht="47.25" customHeight="1">
      <c r="A61" s="23">
        <v>58</v>
      </c>
      <c r="B61" s="33" t="s">
        <v>92</v>
      </c>
      <c r="C61" s="30" t="s">
        <v>5</v>
      </c>
      <c r="D61" s="80" t="s">
        <v>273</v>
      </c>
      <c r="E61" s="81"/>
      <c r="F61" s="27"/>
      <c r="G61" s="34"/>
    </row>
    <row r="62" spans="1:7" ht="15.75">
      <c r="A62" s="23">
        <v>59</v>
      </c>
      <c r="B62" s="33" t="s">
        <v>64</v>
      </c>
      <c r="C62" s="30" t="s">
        <v>5</v>
      </c>
      <c r="D62" s="78" t="s">
        <v>285</v>
      </c>
      <c r="E62" s="79"/>
      <c r="F62" s="31"/>
      <c r="G62" s="34"/>
    </row>
    <row r="63" spans="1:7" ht="19.5" customHeight="1">
      <c r="A63" s="23">
        <v>60</v>
      </c>
      <c r="B63" s="33" t="s">
        <v>93</v>
      </c>
      <c r="C63" s="30" t="s">
        <v>18</v>
      </c>
      <c r="D63" s="54">
        <v>0.14</v>
      </c>
      <c r="E63" s="54">
        <v>0.14</v>
      </c>
      <c r="F63" s="31">
        <v>17921.54</v>
      </c>
      <c r="G63" s="32">
        <f>(D63*6+E63*6)*F63</f>
        <v>30108.187200000004</v>
      </c>
    </row>
    <row r="64" spans="1:7" ht="127.5" customHeight="1">
      <c r="A64" s="23">
        <v>61</v>
      </c>
      <c r="B64" s="33" t="s">
        <v>178</v>
      </c>
      <c r="C64" s="30" t="s">
        <v>5</v>
      </c>
      <c r="D64" s="78" t="s">
        <v>287</v>
      </c>
      <c r="E64" s="79"/>
      <c r="F64" s="31"/>
      <c r="G64" s="34"/>
    </row>
    <row r="65" spans="1:7" ht="31.5" customHeight="1">
      <c r="A65" s="23">
        <v>62</v>
      </c>
      <c r="B65" s="33" t="s">
        <v>179</v>
      </c>
      <c r="C65" s="30" t="s">
        <v>5</v>
      </c>
      <c r="D65" s="78" t="s">
        <v>274</v>
      </c>
      <c r="E65" s="79"/>
      <c r="F65" s="31"/>
      <c r="G65" s="34"/>
    </row>
    <row r="66" spans="1:7" ht="15.75">
      <c r="A66" s="23">
        <v>63</v>
      </c>
      <c r="B66" s="33" t="s">
        <v>94</v>
      </c>
      <c r="C66" s="30" t="s">
        <v>5</v>
      </c>
      <c r="D66" s="78" t="s">
        <v>263</v>
      </c>
      <c r="E66" s="79"/>
      <c r="F66" s="31"/>
      <c r="G66" s="34"/>
    </row>
    <row r="67" spans="1:7" ht="15.75">
      <c r="A67" s="23">
        <v>64</v>
      </c>
      <c r="B67" s="33"/>
      <c r="C67" s="30"/>
      <c r="D67" s="54"/>
      <c r="E67" s="54"/>
      <c r="F67" s="31"/>
      <c r="G67" s="34"/>
    </row>
    <row r="68" spans="1:7" ht="31.5" customHeight="1">
      <c r="A68" s="23">
        <v>65</v>
      </c>
      <c r="B68" s="33" t="s">
        <v>92</v>
      </c>
      <c r="C68" s="30" t="s">
        <v>5</v>
      </c>
      <c r="D68" s="80" t="s">
        <v>275</v>
      </c>
      <c r="E68" s="81"/>
      <c r="F68" s="27"/>
      <c r="G68" s="34"/>
    </row>
    <row r="69" spans="1:7" ht="15.75">
      <c r="A69" s="23">
        <v>66</v>
      </c>
      <c r="B69" s="33" t="s">
        <v>64</v>
      </c>
      <c r="C69" s="30" t="s">
        <v>5</v>
      </c>
      <c r="D69" s="78" t="s">
        <v>285</v>
      </c>
      <c r="E69" s="79"/>
      <c r="F69" s="31"/>
      <c r="G69" s="34"/>
    </row>
    <row r="70" spans="1:7" ht="15.75">
      <c r="A70" s="23">
        <v>67</v>
      </c>
      <c r="B70" s="33" t="s">
        <v>93</v>
      </c>
      <c r="C70" s="30" t="s">
        <v>18</v>
      </c>
      <c r="D70" s="54">
        <v>0.04</v>
      </c>
      <c r="E70" s="54">
        <v>0.04</v>
      </c>
      <c r="F70" s="31">
        <v>17921.54</v>
      </c>
      <c r="G70" s="32">
        <f>(D70*6+E70*6)*F70</f>
        <v>8602.3392</v>
      </c>
    </row>
    <row r="71" spans="1:7" ht="108.75" customHeight="1">
      <c r="A71" s="23">
        <v>68</v>
      </c>
      <c r="B71" s="33" t="s">
        <v>178</v>
      </c>
      <c r="C71" s="30" t="s">
        <v>5</v>
      </c>
      <c r="D71" s="78" t="s">
        <v>287</v>
      </c>
      <c r="E71" s="79"/>
      <c r="F71" s="31"/>
      <c r="G71" s="34"/>
    </row>
    <row r="72" spans="1:7" ht="15.75">
      <c r="A72" s="23">
        <v>69</v>
      </c>
      <c r="B72" s="33" t="s">
        <v>179</v>
      </c>
      <c r="C72" s="30" t="s">
        <v>5</v>
      </c>
      <c r="D72" s="78" t="s">
        <v>276</v>
      </c>
      <c r="E72" s="79"/>
      <c r="F72" s="31"/>
      <c r="G72" s="34"/>
    </row>
    <row r="73" spans="1:7" ht="15.75">
      <c r="A73" s="23">
        <v>70</v>
      </c>
      <c r="B73" s="33" t="s">
        <v>94</v>
      </c>
      <c r="C73" s="30" t="s">
        <v>5</v>
      </c>
      <c r="D73" s="78" t="s">
        <v>263</v>
      </c>
      <c r="E73" s="79"/>
      <c r="F73" s="31"/>
      <c r="G73" s="34"/>
    </row>
    <row r="74" spans="1:7" ht="15.75">
      <c r="A74" s="23">
        <v>71</v>
      </c>
      <c r="B74" s="33"/>
      <c r="C74" s="30"/>
      <c r="D74" s="54"/>
      <c r="E74" s="54"/>
      <c r="F74" s="31"/>
      <c r="G74" s="34"/>
    </row>
    <row r="75" spans="1:7" ht="63" customHeight="1">
      <c r="A75" s="23">
        <v>72</v>
      </c>
      <c r="B75" s="33" t="s">
        <v>92</v>
      </c>
      <c r="C75" s="30" t="s">
        <v>5</v>
      </c>
      <c r="D75" s="80" t="s">
        <v>277</v>
      </c>
      <c r="E75" s="81"/>
      <c r="F75" s="27"/>
      <c r="G75" s="34"/>
    </row>
    <row r="76" spans="1:7" ht="15.75">
      <c r="A76" s="23">
        <v>73</v>
      </c>
      <c r="B76" s="33" t="s">
        <v>64</v>
      </c>
      <c r="C76" s="30" t="s">
        <v>5</v>
      </c>
      <c r="D76" s="78" t="s">
        <v>285</v>
      </c>
      <c r="E76" s="79"/>
      <c r="F76" s="31"/>
      <c r="G76" s="34"/>
    </row>
    <row r="77" spans="1:7" ht="15.75">
      <c r="A77" s="23">
        <v>74</v>
      </c>
      <c r="B77" s="33" t="s">
        <v>93</v>
      </c>
      <c r="C77" s="30" t="s">
        <v>18</v>
      </c>
      <c r="D77" s="54">
        <v>3.88</v>
      </c>
      <c r="E77" s="54">
        <v>3.88</v>
      </c>
      <c r="F77" s="31">
        <v>17921.54</v>
      </c>
      <c r="G77" s="32">
        <f>(D77*6+E77*6)*F77</f>
        <v>834426.9024000001</v>
      </c>
    </row>
    <row r="78" spans="1:7" ht="109.5" customHeight="1">
      <c r="A78" s="23">
        <v>75</v>
      </c>
      <c r="B78" s="33" t="s">
        <v>178</v>
      </c>
      <c r="C78" s="30" t="s">
        <v>5</v>
      </c>
      <c r="D78" s="78" t="s">
        <v>287</v>
      </c>
      <c r="E78" s="79"/>
      <c r="F78" s="31"/>
      <c r="G78" s="34"/>
    </row>
    <row r="79" spans="1:7" ht="15.75">
      <c r="A79" s="23">
        <v>76</v>
      </c>
      <c r="B79" s="33" t="s">
        <v>179</v>
      </c>
      <c r="C79" s="30" t="s">
        <v>5</v>
      </c>
      <c r="D79" s="78" t="s">
        <v>278</v>
      </c>
      <c r="E79" s="79"/>
      <c r="F79" s="31"/>
      <c r="G79" s="34"/>
    </row>
    <row r="80" spans="1:7" ht="15.75">
      <c r="A80" s="23">
        <v>77</v>
      </c>
      <c r="B80" s="33" t="s">
        <v>94</v>
      </c>
      <c r="C80" s="30" t="s">
        <v>5</v>
      </c>
      <c r="D80" s="78" t="s">
        <v>342</v>
      </c>
      <c r="E80" s="79"/>
      <c r="F80" s="31"/>
      <c r="G80" s="34"/>
    </row>
    <row r="81" spans="1:7" ht="15.75">
      <c r="A81" s="23">
        <v>78</v>
      </c>
      <c r="B81" s="33"/>
      <c r="C81" s="30"/>
      <c r="D81" s="54"/>
      <c r="E81" s="54"/>
      <c r="F81" s="31"/>
      <c r="G81" s="34"/>
    </row>
    <row r="82" spans="1:7" ht="47.25" customHeight="1">
      <c r="A82" s="23">
        <v>79</v>
      </c>
      <c r="B82" s="33" t="s">
        <v>92</v>
      </c>
      <c r="C82" s="30" t="s">
        <v>5</v>
      </c>
      <c r="D82" s="80" t="s">
        <v>289</v>
      </c>
      <c r="E82" s="81"/>
      <c r="F82" s="27"/>
      <c r="G82" s="34"/>
    </row>
    <row r="83" spans="1:7" ht="15.75">
      <c r="A83" s="23">
        <v>80</v>
      </c>
      <c r="B83" s="33" t="s">
        <v>64</v>
      </c>
      <c r="C83" s="30" t="s">
        <v>5</v>
      </c>
      <c r="D83" s="78" t="s">
        <v>285</v>
      </c>
      <c r="E83" s="79"/>
      <c r="F83" s="31"/>
      <c r="G83" s="34"/>
    </row>
    <row r="84" spans="1:7" ht="15.75">
      <c r="A84" s="23">
        <v>81</v>
      </c>
      <c r="B84" s="33" t="s">
        <v>93</v>
      </c>
      <c r="C84" s="30" t="s">
        <v>18</v>
      </c>
      <c r="D84" s="54">
        <v>0</v>
      </c>
      <c r="E84" s="54">
        <v>0</v>
      </c>
      <c r="F84" s="31">
        <v>17921.54</v>
      </c>
      <c r="G84" s="32">
        <f>(D84*6+E84*6)*F84</f>
        <v>0</v>
      </c>
    </row>
    <row r="85" spans="1:7" ht="88.5" customHeight="1">
      <c r="A85" s="23">
        <v>82</v>
      </c>
      <c r="B85" s="33" t="s">
        <v>178</v>
      </c>
      <c r="C85" s="30" t="s">
        <v>5</v>
      </c>
      <c r="D85" s="78" t="s">
        <v>287</v>
      </c>
      <c r="E85" s="79"/>
      <c r="F85" s="31"/>
      <c r="G85" s="34"/>
    </row>
    <row r="86" spans="1:7" ht="15.75">
      <c r="A86" s="23">
        <v>83</v>
      </c>
      <c r="B86" s="33" t="s">
        <v>179</v>
      </c>
      <c r="C86" s="30" t="s">
        <v>5</v>
      </c>
      <c r="D86" s="78" t="s">
        <v>278</v>
      </c>
      <c r="E86" s="79"/>
      <c r="F86" s="31"/>
      <c r="G86" s="34"/>
    </row>
    <row r="87" spans="1:7" ht="31.5" customHeight="1">
      <c r="A87" s="23">
        <v>84</v>
      </c>
      <c r="B87" s="33" t="s">
        <v>94</v>
      </c>
      <c r="C87" s="30" t="s">
        <v>5</v>
      </c>
      <c r="D87" s="78" t="s">
        <v>290</v>
      </c>
      <c r="E87" s="79"/>
      <c r="F87" s="31"/>
      <c r="G87" s="34"/>
    </row>
    <row r="88" spans="1:7" ht="59.25" customHeight="1">
      <c r="A88" s="23">
        <v>85</v>
      </c>
      <c r="B88" s="33" t="s">
        <v>92</v>
      </c>
      <c r="C88" s="30" t="s">
        <v>5</v>
      </c>
      <c r="D88" s="80" t="s">
        <v>291</v>
      </c>
      <c r="E88" s="81"/>
      <c r="F88" s="27"/>
      <c r="G88" s="34"/>
    </row>
    <row r="89" spans="1:7" ht="15.75">
      <c r="A89" s="23">
        <v>86</v>
      </c>
      <c r="B89" s="33" t="s">
        <v>64</v>
      </c>
      <c r="C89" s="30" t="s">
        <v>5</v>
      </c>
      <c r="D89" s="78" t="s">
        <v>285</v>
      </c>
      <c r="E89" s="79"/>
      <c r="F89" s="31"/>
      <c r="G89" s="34"/>
    </row>
    <row r="90" spans="1:7" ht="15.75">
      <c r="A90" s="23">
        <v>87</v>
      </c>
      <c r="B90" s="33" t="s">
        <v>93</v>
      </c>
      <c r="C90" s="30" t="s">
        <v>18</v>
      </c>
      <c r="D90" s="54">
        <v>1.31</v>
      </c>
      <c r="E90" s="54">
        <v>1.45</v>
      </c>
      <c r="F90" s="31">
        <v>17921.54</v>
      </c>
      <c r="G90" s="32">
        <f>(D90*6+E90*6)*F90</f>
        <v>296780.7024</v>
      </c>
    </row>
    <row r="91" spans="1:7" ht="110.25" customHeight="1">
      <c r="A91" s="23">
        <v>88</v>
      </c>
      <c r="B91" s="33" t="s">
        <v>178</v>
      </c>
      <c r="C91" s="30" t="s">
        <v>5</v>
      </c>
      <c r="D91" s="78" t="s">
        <v>287</v>
      </c>
      <c r="E91" s="79"/>
      <c r="F91" s="31"/>
      <c r="G91" s="34"/>
    </row>
    <row r="92" spans="1:7" ht="15.75">
      <c r="A92" s="23">
        <v>89</v>
      </c>
      <c r="B92" s="33" t="s">
        <v>179</v>
      </c>
      <c r="C92" s="30" t="s">
        <v>5</v>
      </c>
      <c r="D92" s="78" t="s">
        <v>278</v>
      </c>
      <c r="E92" s="79"/>
      <c r="F92" s="31"/>
      <c r="G92" s="34"/>
    </row>
    <row r="93" spans="1:7" ht="15.75">
      <c r="A93" s="23">
        <v>90</v>
      </c>
      <c r="B93" s="33" t="s">
        <v>94</v>
      </c>
      <c r="C93" s="30" t="s">
        <v>5</v>
      </c>
      <c r="D93" s="78" t="s">
        <v>260</v>
      </c>
      <c r="E93" s="79"/>
      <c r="F93" s="31"/>
      <c r="G93" s="34"/>
    </row>
  </sheetData>
  <sheetProtection/>
  <mergeCells count="67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4:E54"/>
    <mergeCell ref="D55:E55"/>
    <mergeCell ref="D57:E57"/>
    <mergeCell ref="D58:E58"/>
    <mergeCell ref="D59:E59"/>
    <mergeCell ref="D51:E51"/>
    <mergeCell ref="D52:E52"/>
    <mergeCell ref="D61:E61"/>
    <mergeCell ref="D62:E62"/>
    <mergeCell ref="D64:E64"/>
    <mergeCell ref="D65:E65"/>
    <mergeCell ref="D66:E66"/>
    <mergeCell ref="D68:E68"/>
    <mergeCell ref="D75:E75"/>
    <mergeCell ref="D76:E76"/>
    <mergeCell ref="D78:E78"/>
    <mergeCell ref="D69:E69"/>
    <mergeCell ref="D71:E71"/>
    <mergeCell ref="D72:E72"/>
    <mergeCell ref="D73:E73"/>
    <mergeCell ref="D79:E79"/>
    <mergeCell ref="D80:E80"/>
    <mergeCell ref="D82:E82"/>
    <mergeCell ref="D83:E83"/>
    <mergeCell ref="D85:E85"/>
    <mergeCell ref="D86:E86"/>
    <mergeCell ref="D87:E87"/>
    <mergeCell ref="D88:E88"/>
    <mergeCell ref="D89:E89"/>
    <mergeCell ref="D91:E91"/>
    <mergeCell ref="D92:E92"/>
    <mergeCell ref="D93:E93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1:256" ht="34.5" customHeight="1">
      <c r="A1" s="21"/>
      <c r="B1" s="83" t="s">
        <v>308</v>
      </c>
      <c r="C1" s="83"/>
      <c r="D1" s="8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</row>
    <row r="2" spans="2:4" ht="15.75">
      <c r="B2" s="16" t="s">
        <v>307</v>
      </c>
      <c r="C2" s="55"/>
      <c r="D2" s="55"/>
    </row>
    <row r="3" spans="1:4" ht="34.5" customHeight="1">
      <c r="A3" s="22" t="s">
        <v>0</v>
      </c>
      <c r="B3" s="22" t="s">
        <v>1</v>
      </c>
      <c r="C3" s="22" t="s">
        <v>2</v>
      </c>
      <c r="D3" s="56" t="s">
        <v>3</v>
      </c>
    </row>
    <row r="4" spans="1:256" s="6" customFormat="1" ht="19.5" customHeight="1">
      <c r="A4" s="57">
        <v>1</v>
      </c>
      <c r="B4" s="58" t="s">
        <v>4</v>
      </c>
      <c r="C4" s="59" t="s">
        <v>5</v>
      </c>
      <c r="D4" s="59" t="str">
        <f>'[2]2.1'!D6</f>
        <v>27.03.2018 г.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s="6" customFormat="1" ht="19.5" customHeight="1">
      <c r="A5" s="57">
        <v>2</v>
      </c>
      <c r="B5" s="61" t="s">
        <v>95</v>
      </c>
      <c r="C5" s="59" t="s">
        <v>5</v>
      </c>
      <c r="D5" s="62" t="s">
        <v>220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s="6" customFormat="1" ht="19.5" customHeight="1">
      <c r="A6" s="57">
        <v>3</v>
      </c>
      <c r="B6" s="61" t="s">
        <v>95</v>
      </c>
      <c r="C6" s="59"/>
      <c r="D6" s="62" t="s">
        <v>244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s="6" customFormat="1" ht="19.5" customHeight="1">
      <c r="A7" s="57">
        <v>4</v>
      </c>
      <c r="B7" s="61" t="s">
        <v>96</v>
      </c>
      <c r="C7" s="59" t="s">
        <v>5</v>
      </c>
      <c r="D7" s="62" t="s">
        <v>245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s="6" customFormat="1" ht="19.5" customHeight="1">
      <c r="A8" s="57">
        <v>5</v>
      </c>
      <c r="B8" s="61" t="s">
        <v>64</v>
      </c>
      <c r="C8" s="59" t="s">
        <v>5</v>
      </c>
      <c r="D8" s="59" t="s">
        <v>34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s="6" customFormat="1" ht="34.5" customHeight="1">
      <c r="A9" s="57">
        <v>6</v>
      </c>
      <c r="B9" s="61" t="s">
        <v>309</v>
      </c>
      <c r="C9" s="59" t="s">
        <v>310</v>
      </c>
      <c r="D9" s="59">
        <v>32.76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s="6" customFormat="1" ht="34.5" customHeight="1">
      <c r="A10" s="57">
        <v>7</v>
      </c>
      <c r="B10" s="61" t="s">
        <v>311</v>
      </c>
      <c r="C10" s="59" t="s">
        <v>310</v>
      </c>
      <c r="D10" s="59">
        <v>27.86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s="6" customFormat="1" ht="51" customHeight="1">
      <c r="A11" s="57">
        <v>8</v>
      </c>
      <c r="B11" s="61" t="s">
        <v>98</v>
      </c>
      <c r="C11" s="59" t="s">
        <v>5</v>
      </c>
      <c r="D11" s="59" t="s">
        <v>247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s="6" customFormat="1" ht="39.75" customHeight="1">
      <c r="A12" s="57">
        <v>9</v>
      </c>
      <c r="B12" s="61" t="s">
        <v>99</v>
      </c>
      <c r="C12" s="59" t="s">
        <v>5</v>
      </c>
      <c r="D12" s="59" t="s">
        <v>312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s="6" customFormat="1" ht="63" customHeight="1">
      <c r="A13" s="57">
        <v>10</v>
      </c>
      <c r="B13" s="61" t="s">
        <v>100</v>
      </c>
      <c r="C13" s="59" t="s">
        <v>5</v>
      </c>
      <c r="D13" s="63" t="s">
        <v>313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s="6" customFormat="1" ht="33" customHeight="1">
      <c r="A14" s="57">
        <v>11</v>
      </c>
      <c r="B14" s="61" t="s">
        <v>101</v>
      </c>
      <c r="C14" s="59" t="s">
        <v>5</v>
      </c>
      <c r="D14" s="59" t="s">
        <v>314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s="6" customFormat="1" ht="35.25" customHeight="1">
      <c r="A15" s="57">
        <v>12</v>
      </c>
      <c r="B15" s="61" t="s">
        <v>248</v>
      </c>
      <c r="C15" s="59" t="s">
        <v>315</v>
      </c>
      <c r="D15" s="59">
        <v>4.4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s="6" customFormat="1" ht="66.75" customHeight="1">
      <c r="A16" s="57">
        <v>13</v>
      </c>
      <c r="B16" s="61" t="s">
        <v>316</v>
      </c>
      <c r="C16" s="59" t="s">
        <v>315</v>
      </c>
      <c r="D16" s="59">
        <v>7.6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31.5">
      <c r="A17" s="57">
        <v>14</v>
      </c>
      <c r="B17" s="61" t="s">
        <v>317</v>
      </c>
      <c r="C17" s="59"/>
      <c r="D17" s="59">
        <v>3.2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47.25">
      <c r="A18" s="57">
        <v>15</v>
      </c>
      <c r="B18" s="61" t="s">
        <v>250</v>
      </c>
      <c r="C18" s="59" t="s">
        <v>318</v>
      </c>
      <c r="D18" s="59">
        <v>0.012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256" ht="85.5">
      <c r="A19" s="57">
        <v>16</v>
      </c>
      <c r="B19" s="61" t="s">
        <v>102</v>
      </c>
      <c r="C19" s="59" t="s">
        <v>5</v>
      </c>
      <c r="D19" s="65" t="s">
        <v>319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1:256" ht="15.75">
      <c r="A20" s="57">
        <v>17</v>
      </c>
      <c r="B20" s="58" t="s">
        <v>95</v>
      </c>
      <c r="C20" s="59" t="s">
        <v>5</v>
      </c>
      <c r="D20" s="66" t="s">
        <v>220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256" ht="15.75">
      <c r="A21" s="57">
        <v>18</v>
      </c>
      <c r="B21" s="61" t="s">
        <v>95</v>
      </c>
      <c r="C21" s="59"/>
      <c r="D21" s="62" t="s">
        <v>244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ht="15.75">
      <c r="A22" s="57">
        <v>19</v>
      </c>
      <c r="B22" s="61" t="s">
        <v>96</v>
      </c>
      <c r="C22" s="59" t="s">
        <v>5</v>
      </c>
      <c r="D22" s="62" t="s">
        <v>245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ht="15.75">
      <c r="A23" s="57">
        <v>20</v>
      </c>
      <c r="B23" s="61" t="s">
        <v>64</v>
      </c>
      <c r="C23" s="59" t="s">
        <v>5</v>
      </c>
      <c r="D23" s="59" t="s">
        <v>34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ht="15.75">
      <c r="A24" s="57">
        <v>21</v>
      </c>
      <c r="B24" s="61" t="s">
        <v>320</v>
      </c>
      <c r="C24" s="59" t="s">
        <v>310</v>
      </c>
      <c r="D24" s="59">
        <v>32.76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ht="15.75">
      <c r="A25" s="57">
        <v>22</v>
      </c>
      <c r="B25" s="61" t="s">
        <v>246</v>
      </c>
      <c r="C25" s="59" t="s">
        <v>310</v>
      </c>
      <c r="D25" s="67">
        <v>27.86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ht="15.75">
      <c r="A26" s="57">
        <v>23</v>
      </c>
      <c r="B26" s="61" t="s">
        <v>98</v>
      </c>
      <c r="C26" s="59" t="s">
        <v>5</v>
      </c>
      <c r="D26" s="59" t="s">
        <v>247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ht="15.75">
      <c r="A27" s="57">
        <v>24</v>
      </c>
      <c r="B27" s="61" t="s">
        <v>99</v>
      </c>
      <c r="C27" s="59" t="s">
        <v>5</v>
      </c>
      <c r="D27" s="59" t="s">
        <v>257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ht="31.5">
      <c r="A28" s="57">
        <v>25</v>
      </c>
      <c r="B28" s="61" t="s">
        <v>100</v>
      </c>
      <c r="C28" s="59" t="s">
        <v>5</v>
      </c>
      <c r="D28" s="68" t="s">
        <v>313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ht="15.75">
      <c r="A29" s="57">
        <v>26</v>
      </c>
      <c r="B29" s="61" t="s">
        <v>101</v>
      </c>
      <c r="C29" s="59" t="s">
        <v>5</v>
      </c>
      <c r="D29" s="59" t="s">
        <v>321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ht="31.5">
      <c r="A30" s="57">
        <v>27</v>
      </c>
      <c r="B30" s="61" t="s">
        <v>322</v>
      </c>
      <c r="C30" s="59" t="s">
        <v>315</v>
      </c>
      <c r="D30" s="59">
        <v>4.4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ht="31.5">
      <c r="A31" s="57">
        <v>28</v>
      </c>
      <c r="B31" s="61" t="s">
        <v>323</v>
      </c>
      <c r="C31" s="59" t="s">
        <v>315</v>
      </c>
      <c r="D31" s="59">
        <v>3.2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256" ht="31.5">
      <c r="A32" s="57">
        <v>29</v>
      </c>
      <c r="B32" s="61" t="s">
        <v>249</v>
      </c>
      <c r="C32" s="59" t="s">
        <v>315</v>
      </c>
      <c r="D32" s="59">
        <v>7.6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1:256" ht="31.5">
      <c r="A33" s="57">
        <v>30</v>
      </c>
      <c r="B33" s="61" t="s">
        <v>250</v>
      </c>
      <c r="C33" s="59" t="s">
        <v>5</v>
      </c>
      <c r="D33" s="59">
        <v>0.012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56" ht="85.5">
      <c r="A34" s="57">
        <v>31</v>
      </c>
      <c r="B34" s="61" t="s">
        <v>102</v>
      </c>
      <c r="C34" s="59" t="s">
        <v>5</v>
      </c>
      <c r="D34" s="65" t="s">
        <v>319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1:256" ht="15.75">
      <c r="A35" s="57">
        <v>32</v>
      </c>
      <c r="B35" s="61" t="s">
        <v>95</v>
      </c>
      <c r="C35" s="59" t="s">
        <v>5</v>
      </c>
      <c r="D35" s="62" t="s">
        <v>324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256" ht="15.75">
      <c r="A36" s="57">
        <v>33</v>
      </c>
      <c r="B36" s="58" t="s">
        <v>96</v>
      </c>
      <c r="C36" s="59" t="s">
        <v>5</v>
      </c>
      <c r="D36" s="62" t="s">
        <v>325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256" ht="15.75">
      <c r="A37" s="57">
        <v>34</v>
      </c>
      <c r="B37" s="61" t="s">
        <v>64</v>
      </c>
      <c r="C37" s="59" t="s">
        <v>5</v>
      </c>
      <c r="D37" s="62" t="s">
        <v>326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1:256" ht="15.75">
      <c r="A38" s="57">
        <v>35</v>
      </c>
      <c r="B38" s="61" t="s">
        <v>97</v>
      </c>
      <c r="C38" s="59" t="s">
        <v>327</v>
      </c>
      <c r="D38" s="59">
        <v>2634.69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1:256" ht="15.75">
      <c r="A39" s="57">
        <v>36</v>
      </c>
      <c r="B39" s="61" t="s">
        <v>98</v>
      </c>
      <c r="C39" s="59" t="s">
        <v>5</v>
      </c>
      <c r="D39" s="59" t="s">
        <v>328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1:256" ht="15.75">
      <c r="A40" s="57">
        <v>37</v>
      </c>
      <c r="B40" s="61" t="s">
        <v>99</v>
      </c>
      <c r="C40" s="59" t="s">
        <v>5</v>
      </c>
      <c r="D40" s="59" t="s">
        <v>329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1:256" ht="31.5">
      <c r="A41" s="57">
        <v>38</v>
      </c>
      <c r="B41" s="61" t="s">
        <v>100</v>
      </c>
      <c r="C41" s="59" t="s">
        <v>5</v>
      </c>
      <c r="D41" s="65" t="s">
        <v>330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ht="15.75">
      <c r="A42" s="57">
        <v>39</v>
      </c>
      <c r="B42" s="61" t="s">
        <v>101</v>
      </c>
      <c r="C42" s="59" t="s">
        <v>5</v>
      </c>
      <c r="D42" s="59" t="s">
        <v>314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ht="15.75">
      <c r="A43" s="57">
        <v>40</v>
      </c>
      <c r="B43" s="61" t="s">
        <v>180</v>
      </c>
      <c r="C43" s="59" t="s">
        <v>331</v>
      </c>
      <c r="D43" s="59">
        <v>0.061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ht="94.5">
      <c r="A44" s="57">
        <v>41</v>
      </c>
      <c r="B44" s="61" t="s">
        <v>102</v>
      </c>
      <c r="C44" s="59" t="s">
        <v>5</v>
      </c>
      <c r="D44" s="68" t="s">
        <v>319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spans="1:256" ht="15.75">
      <c r="A45" s="57">
        <v>42</v>
      </c>
      <c r="B45" s="61" t="s">
        <v>95</v>
      </c>
      <c r="C45" s="59" t="s">
        <v>5</v>
      </c>
      <c r="D45" s="62" t="s">
        <v>324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spans="1:256" ht="15.75">
      <c r="A46" s="57">
        <v>43</v>
      </c>
      <c r="B46" s="61" t="s">
        <v>96</v>
      </c>
      <c r="C46" s="59" t="s">
        <v>5</v>
      </c>
      <c r="D46" s="62" t="s">
        <v>325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</row>
    <row r="47" spans="1:256" ht="15.75">
      <c r="A47" s="57">
        <v>44</v>
      </c>
      <c r="B47" s="58" t="s">
        <v>64</v>
      </c>
      <c r="C47" s="59" t="s">
        <v>5</v>
      </c>
      <c r="D47" s="62" t="s">
        <v>326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</row>
    <row r="48" spans="1:256" ht="15.75">
      <c r="A48" s="57">
        <v>45</v>
      </c>
      <c r="B48" s="61" t="s">
        <v>97</v>
      </c>
      <c r="C48" s="59" t="s">
        <v>327</v>
      </c>
      <c r="D48" s="59">
        <v>2634.69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</row>
    <row r="49" spans="1:256" ht="15.75">
      <c r="A49" s="57">
        <v>46</v>
      </c>
      <c r="B49" s="61" t="s">
        <v>98</v>
      </c>
      <c r="C49" s="59" t="s">
        <v>5</v>
      </c>
      <c r="D49" s="59" t="s">
        <v>328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</row>
    <row r="50" spans="1:256" ht="15.75">
      <c r="A50" s="57">
        <v>47</v>
      </c>
      <c r="B50" s="61" t="s">
        <v>99</v>
      </c>
      <c r="C50" s="59" t="s">
        <v>5</v>
      </c>
      <c r="D50" s="59" t="s">
        <v>329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</row>
    <row r="51" spans="1:256" ht="31.5">
      <c r="A51" s="57">
        <v>48</v>
      </c>
      <c r="B51" s="61" t="s">
        <v>100</v>
      </c>
      <c r="C51" s="59" t="s">
        <v>5</v>
      </c>
      <c r="D51" s="65" t="s">
        <v>330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  <row r="52" spans="1:256" ht="15.75">
      <c r="A52" s="57">
        <v>49</v>
      </c>
      <c r="B52" s="61" t="s">
        <v>101</v>
      </c>
      <c r="C52" s="59" t="s">
        <v>5</v>
      </c>
      <c r="D52" s="59" t="s">
        <v>321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</row>
    <row r="53" spans="1:256" ht="15.75">
      <c r="A53" s="57">
        <v>50</v>
      </c>
      <c r="B53" s="61"/>
      <c r="C53" s="59" t="s">
        <v>331</v>
      </c>
      <c r="D53" s="59">
        <v>0.061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256" ht="94.5">
      <c r="A54" s="57">
        <v>51</v>
      </c>
      <c r="B54" s="61" t="s">
        <v>102</v>
      </c>
      <c r="C54" s="59" t="s">
        <v>5</v>
      </c>
      <c r="D54" s="68" t="s">
        <v>319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</row>
    <row r="55" spans="1:256" ht="15.75">
      <c r="A55" s="57">
        <v>52</v>
      </c>
      <c r="B55" s="61" t="s">
        <v>95</v>
      </c>
      <c r="C55" s="59" t="s">
        <v>5</v>
      </c>
      <c r="D55" s="62" t="s">
        <v>234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</row>
    <row r="56" spans="1:256" ht="15.75">
      <c r="A56" s="57">
        <v>53</v>
      </c>
      <c r="B56" s="61" t="s">
        <v>96</v>
      </c>
      <c r="C56" s="59" t="s">
        <v>5</v>
      </c>
      <c r="D56" s="62" t="s">
        <v>325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</row>
    <row r="57" spans="1:256" ht="15.75">
      <c r="A57" s="57">
        <v>54</v>
      </c>
      <c r="B57" s="61" t="s">
        <v>64</v>
      </c>
      <c r="C57" s="59" t="s">
        <v>5</v>
      </c>
      <c r="D57" s="62" t="s">
        <v>326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</row>
    <row r="58" spans="1:256" ht="15.75">
      <c r="A58" s="57">
        <v>55</v>
      </c>
      <c r="B58" s="58" t="s">
        <v>97</v>
      </c>
      <c r="C58" s="59" t="s">
        <v>332</v>
      </c>
      <c r="D58" s="59">
        <v>2634.69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</row>
    <row r="59" spans="1:256" ht="15.75">
      <c r="A59" s="57">
        <v>56</v>
      </c>
      <c r="B59" s="58" t="s">
        <v>97</v>
      </c>
      <c r="C59" s="59" t="s">
        <v>333</v>
      </c>
      <c r="D59" s="59">
        <v>39.52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</row>
    <row r="60" spans="1:256" ht="15.75">
      <c r="A60" s="57">
        <v>57</v>
      </c>
      <c r="B60" s="61" t="s">
        <v>98</v>
      </c>
      <c r="C60" s="59" t="s">
        <v>5</v>
      </c>
      <c r="D60" s="59" t="s">
        <v>328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spans="1:256" ht="15.75">
      <c r="A61" s="57">
        <v>58</v>
      </c>
      <c r="B61" s="61" t="s">
        <v>99</v>
      </c>
      <c r="C61" s="59" t="s">
        <v>5</v>
      </c>
      <c r="D61" s="59" t="s">
        <v>329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</row>
    <row r="62" spans="1:256" ht="31.5">
      <c r="A62" s="57">
        <v>59</v>
      </c>
      <c r="B62" s="61" t="s">
        <v>100</v>
      </c>
      <c r="C62" s="59" t="s">
        <v>5</v>
      </c>
      <c r="D62" s="59" t="s">
        <v>334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256" ht="15.75">
      <c r="A63" s="57">
        <v>60</v>
      </c>
      <c r="B63" s="61" t="s">
        <v>101</v>
      </c>
      <c r="C63" s="59" t="s">
        <v>5</v>
      </c>
      <c r="D63" s="59" t="s">
        <v>314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  <c r="HW63" s="64"/>
      <c r="HX63" s="64"/>
      <c r="HY63" s="64"/>
      <c r="HZ63" s="64"/>
      <c r="IA63" s="64"/>
      <c r="IB63" s="64"/>
      <c r="IC63" s="64"/>
      <c r="ID63" s="64"/>
      <c r="IE63" s="64"/>
      <c r="IF63" s="64"/>
      <c r="IG63" s="64"/>
      <c r="IH63" s="64"/>
      <c r="II63" s="64"/>
      <c r="IJ63" s="64"/>
      <c r="IK63" s="64"/>
      <c r="IL63" s="64"/>
      <c r="IM63" s="64"/>
      <c r="IN63" s="64"/>
      <c r="IO63" s="64"/>
      <c r="IP63" s="64"/>
      <c r="IQ63" s="64"/>
      <c r="IR63" s="64"/>
      <c r="IS63" s="64"/>
      <c r="IT63" s="64"/>
      <c r="IU63" s="64"/>
      <c r="IV63" s="64"/>
    </row>
    <row r="64" spans="1:256" ht="15.75">
      <c r="A64" s="57">
        <v>61</v>
      </c>
      <c r="B64" s="61" t="s">
        <v>180</v>
      </c>
      <c r="C64" s="59" t="s">
        <v>253</v>
      </c>
      <c r="D64" s="59">
        <v>0.015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</row>
    <row r="65" spans="1:256" ht="15.75">
      <c r="A65" s="57">
        <v>62</v>
      </c>
      <c r="B65" s="61" t="s">
        <v>252</v>
      </c>
      <c r="C65" s="59" t="s">
        <v>5</v>
      </c>
      <c r="D65" s="59" t="s">
        <v>207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</row>
    <row r="66" spans="1:256" ht="47.25">
      <c r="A66" s="57">
        <v>63</v>
      </c>
      <c r="B66" s="61" t="s">
        <v>102</v>
      </c>
      <c r="C66" s="59" t="s">
        <v>5</v>
      </c>
      <c r="D66" s="59" t="s">
        <v>335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</row>
    <row r="67" spans="1:256" ht="15.75">
      <c r="A67" s="57">
        <v>64</v>
      </c>
      <c r="B67" s="61" t="s">
        <v>95</v>
      </c>
      <c r="C67" s="59" t="s">
        <v>5</v>
      </c>
      <c r="D67" s="62" t="s">
        <v>234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</row>
    <row r="68" spans="1:256" ht="15.75">
      <c r="A68" s="57">
        <v>65</v>
      </c>
      <c r="B68" s="61" t="s">
        <v>96</v>
      </c>
      <c r="C68" s="59" t="s">
        <v>5</v>
      </c>
      <c r="D68" s="62" t="s">
        <v>245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</row>
    <row r="69" spans="1:256" ht="15.75">
      <c r="A69" s="57">
        <v>66</v>
      </c>
      <c r="B69" s="61" t="s">
        <v>64</v>
      </c>
      <c r="C69" s="59" t="s">
        <v>5</v>
      </c>
      <c r="D69" s="62" t="s">
        <v>300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</row>
    <row r="70" spans="1:256" ht="15.75">
      <c r="A70" s="57">
        <v>67</v>
      </c>
      <c r="B70" s="61" t="s">
        <v>97</v>
      </c>
      <c r="C70" s="59" t="s">
        <v>332</v>
      </c>
      <c r="D70" s="59">
        <v>2634.69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</row>
    <row r="71" spans="1:256" ht="15.75">
      <c r="A71" s="57">
        <v>68</v>
      </c>
      <c r="B71" s="61" t="s">
        <v>97</v>
      </c>
      <c r="C71" s="59" t="s">
        <v>333</v>
      </c>
      <c r="D71" s="59">
        <v>39.52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64"/>
      <c r="IK71" s="64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</row>
    <row r="72" spans="1:256" ht="15.75">
      <c r="A72" s="57">
        <v>69</v>
      </c>
      <c r="B72" s="58" t="s">
        <v>98</v>
      </c>
      <c r="C72" s="59" t="s">
        <v>5</v>
      </c>
      <c r="D72" s="59" t="s">
        <v>328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64"/>
      <c r="IK72" s="64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</row>
    <row r="73" spans="1:256" ht="15.75">
      <c r="A73" s="57">
        <v>70</v>
      </c>
      <c r="B73" s="61" t="s">
        <v>99</v>
      </c>
      <c r="C73" s="59" t="s">
        <v>5</v>
      </c>
      <c r="D73" s="59" t="s">
        <v>329</v>
      </c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64"/>
      <c r="IK73" s="64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</row>
    <row r="74" spans="1:256" ht="31.5">
      <c r="A74" s="57">
        <v>71</v>
      </c>
      <c r="B74" s="61" t="s">
        <v>100</v>
      </c>
      <c r="C74" s="59" t="s">
        <v>5</v>
      </c>
      <c r="D74" s="59" t="s">
        <v>251</v>
      </c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</row>
    <row r="75" spans="1:256" ht="15.75">
      <c r="A75" s="57">
        <v>72</v>
      </c>
      <c r="B75" s="61" t="s">
        <v>101</v>
      </c>
      <c r="C75" s="59" t="s">
        <v>5</v>
      </c>
      <c r="D75" s="59" t="s">
        <v>321</v>
      </c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</row>
    <row r="76" spans="1:256" ht="15.75">
      <c r="A76" s="57">
        <v>73</v>
      </c>
      <c r="B76" s="61" t="s">
        <v>180</v>
      </c>
      <c r="C76" s="59" t="s">
        <v>253</v>
      </c>
      <c r="D76" s="69">
        <v>0.015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</row>
    <row r="77" spans="1:256" ht="15.75">
      <c r="A77" s="57">
        <v>74</v>
      </c>
      <c r="B77" s="61" t="s">
        <v>181</v>
      </c>
      <c r="C77" s="59" t="s">
        <v>5</v>
      </c>
      <c r="D77" s="59" t="s">
        <v>207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</row>
    <row r="78" spans="1:256" ht="47.25">
      <c r="A78" s="57">
        <v>75</v>
      </c>
      <c r="B78" s="61" t="s">
        <v>102</v>
      </c>
      <c r="C78" s="59" t="s">
        <v>5</v>
      </c>
      <c r="D78" s="59" t="s">
        <v>335</v>
      </c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  <c r="IB78" s="64"/>
      <c r="IC78" s="64"/>
      <c r="ID78" s="64"/>
      <c r="IE78" s="64"/>
      <c r="IF78" s="64"/>
      <c r="IG78" s="64"/>
      <c r="IH78" s="64"/>
      <c r="II78" s="64"/>
      <c r="IJ78" s="64"/>
      <c r="IK78" s="64"/>
      <c r="IL78" s="64"/>
      <c r="IM78" s="64"/>
      <c r="IN78" s="64"/>
      <c r="IO78" s="64"/>
      <c r="IP78" s="64"/>
      <c r="IQ78" s="64"/>
      <c r="IR78" s="64"/>
      <c r="IS78" s="64"/>
      <c r="IT78" s="64"/>
      <c r="IU78" s="64"/>
      <c r="IV78" s="64"/>
    </row>
    <row r="79" spans="1:256" ht="15.75">
      <c r="A79" s="57">
        <v>76</v>
      </c>
      <c r="B79" s="61" t="s">
        <v>95</v>
      </c>
      <c r="C79" s="59" t="s">
        <v>5</v>
      </c>
      <c r="D79" s="59" t="s">
        <v>235</v>
      </c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  <c r="HW79" s="64"/>
      <c r="HX79" s="64"/>
      <c r="HY79" s="64"/>
      <c r="HZ79" s="64"/>
      <c r="IA79" s="64"/>
      <c r="IB79" s="64"/>
      <c r="IC79" s="64"/>
      <c r="ID79" s="64"/>
      <c r="IE79" s="64"/>
      <c r="IF79" s="64"/>
      <c r="IG79" s="64"/>
      <c r="IH79" s="64"/>
      <c r="II79" s="64"/>
      <c r="IJ79" s="64"/>
      <c r="IK79" s="64"/>
      <c r="IL79" s="64"/>
      <c r="IM79" s="64"/>
      <c r="IN79" s="64"/>
      <c r="IO79" s="64"/>
      <c r="IP79" s="64"/>
      <c r="IQ79" s="64"/>
      <c r="IR79" s="64"/>
      <c r="IS79" s="64"/>
      <c r="IT79" s="64"/>
      <c r="IU79" s="64"/>
      <c r="IV79" s="64"/>
    </row>
    <row r="80" spans="1:256" ht="15.75">
      <c r="A80" s="57">
        <v>77</v>
      </c>
      <c r="B80" s="61" t="s">
        <v>96</v>
      </c>
      <c r="C80" s="59" t="s">
        <v>5</v>
      </c>
      <c r="D80" s="59" t="s">
        <v>254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  <c r="IV80" s="64"/>
    </row>
    <row r="81" spans="1:256" ht="15.75">
      <c r="A81" s="57">
        <v>78</v>
      </c>
      <c r="B81" s="61" t="s">
        <v>64</v>
      </c>
      <c r="C81" s="59" t="s">
        <v>5</v>
      </c>
      <c r="D81" s="59" t="s">
        <v>306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  <c r="HW81" s="64"/>
      <c r="HX81" s="64"/>
      <c r="HY81" s="64"/>
      <c r="HZ81" s="64"/>
      <c r="IA81" s="64"/>
      <c r="IB81" s="64"/>
      <c r="IC81" s="64"/>
      <c r="ID81" s="64"/>
      <c r="IE81" s="64"/>
      <c r="IF81" s="64"/>
      <c r="IG81" s="64"/>
      <c r="IH81" s="64"/>
      <c r="II81" s="64"/>
      <c r="IJ81" s="64"/>
      <c r="IK81" s="64"/>
      <c r="IL81" s="64"/>
      <c r="IM81" s="64"/>
      <c r="IN81" s="64"/>
      <c r="IO81" s="64"/>
      <c r="IP81" s="64"/>
      <c r="IQ81" s="64"/>
      <c r="IR81" s="64"/>
      <c r="IS81" s="64"/>
      <c r="IT81" s="64"/>
      <c r="IU81" s="64"/>
      <c r="IV81" s="64"/>
    </row>
    <row r="82" spans="1:256" ht="15.75">
      <c r="A82" s="57">
        <v>79</v>
      </c>
      <c r="B82" s="61" t="s">
        <v>97</v>
      </c>
      <c r="C82" s="59" t="s">
        <v>336</v>
      </c>
      <c r="D82" s="59">
        <v>3.37</v>
      </c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  <c r="HW82" s="64"/>
      <c r="HX82" s="64"/>
      <c r="HY82" s="64"/>
      <c r="HZ82" s="64"/>
      <c r="IA82" s="64"/>
      <c r="IB82" s="64"/>
      <c r="IC82" s="64"/>
      <c r="ID82" s="64"/>
      <c r="IE82" s="64"/>
      <c r="IF82" s="64"/>
      <c r="IG82" s="64"/>
      <c r="IH82" s="64"/>
      <c r="II82" s="64"/>
      <c r="IJ82" s="64"/>
      <c r="IK82" s="64"/>
      <c r="IL82" s="64"/>
      <c r="IM82" s="64"/>
      <c r="IN82" s="64"/>
      <c r="IO82" s="64"/>
      <c r="IP82" s="64"/>
      <c r="IQ82" s="64"/>
      <c r="IR82" s="64"/>
      <c r="IS82" s="64"/>
      <c r="IT82" s="64"/>
      <c r="IU82" s="64"/>
      <c r="IV82" s="64"/>
    </row>
    <row r="83" spans="1:256" ht="15.75">
      <c r="A83" s="57">
        <v>80</v>
      </c>
      <c r="B83" s="61" t="s">
        <v>98</v>
      </c>
      <c r="C83" s="59" t="s">
        <v>5</v>
      </c>
      <c r="D83" s="59" t="s">
        <v>337</v>
      </c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  <c r="HW83" s="64"/>
      <c r="HX83" s="64"/>
      <c r="HY83" s="64"/>
      <c r="HZ83" s="64"/>
      <c r="IA83" s="64"/>
      <c r="IB83" s="64"/>
      <c r="IC83" s="64"/>
      <c r="ID83" s="64"/>
      <c r="IE83" s="64"/>
      <c r="IF83" s="64"/>
      <c r="IG83" s="64"/>
      <c r="IH83" s="64"/>
      <c r="II83" s="64"/>
      <c r="IJ83" s="64"/>
      <c r="IK83" s="64"/>
      <c r="IL83" s="64"/>
      <c r="IM83" s="64"/>
      <c r="IN83" s="64"/>
      <c r="IO83" s="64"/>
      <c r="IP83" s="64"/>
      <c r="IQ83" s="64"/>
      <c r="IR83" s="64"/>
      <c r="IS83" s="64"/>
      <c r="IT83" s="64"/>
      <c r="IU83" s="64"/>
      <c r="IV83" s="64"/>
    </row>
    <row r="84" spans="1:256" ht="31.5">
      <c r="A84" s="57">
        <v>81</v>
      </c>
      <c r="B84" s="58" t="s">
        <v>99</v>
      </c>
      <c r="C84" s="59" t="s">
        <v>5</v>
      </c>
      <c r="D84" s="59" t="s">
        <v>338</v>
      </c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  <c r="HW84" s="64"/>
      <c r="HX84" s="64"/>
      <c r="HY84" s="64"/>
      <c r="HZ84" s="64"/>
      <c r="IA84" s="64"/>
      <c r="IB84" s="64"/>
      <c r="IC84" s="64"/>
      <c r="ID84" s="64"/>
      <c r="IE84" s="64"/>
      <c r="IF84" s="64"/>
      <c r="IG84" s="64"/>
      <c r="IH84" s="64"/>
      <c r="II84" s="64"/>
      <c r="IJ84" s="64"/>
      <c r="IK84" s="64"/>
      <c r="IL84" s="64"/>
      <c r="IM84" s="64"/>
      <c r="IN84" s="64"/>
      <c r="IO84" s="64"/>
      <c r="IP84" s="64"/>
      <c r="IQ84" s="64"/>
      <c r="IR84" s="64"/>
      <c r="IS84" s="64"/>
      <c r="IT84" s="64"/>
      <c r="IU84" s="64"/>
      <c r="IV84" s="64"/>
    </row>
    <row r="85" spans="1:256" ht="31.5">
      <c r="A85" s="57">
        <v>82</v>
      </c>
      <c r="B85" s="61" t="s">
        <v>100</v>
      </c>
      <c r="C85" s="59" t="s">
        <v>5</v>
      </c>
      <c r="D85" s="59" t="s">
        <v>339</v>
      </c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</row>
    <row r="86" spans="1:256" ht="15.75">
      <c r="A86" s="57">
        <v>83</v>
      </c>
      <c r="B86" s="61" t="s">
        <v>101</v>
      </c>
      <c r="C86" s="59" t="s">
        <v>5</v>
      </c>
      <c r="D86" s="59" t="s">
        <v>314</v>
      </c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  <c r="HW86" s="64"/>
      <c r="HX86" s="64"/>
      <c r="HY86" s="64"/>
      <c r="HZ86" s="64"/>
      <c r="IA86" s="64"/>
      <c r="IB86" s="64"/>
      <c r="IC86" s="64"/>
      <c r="ID86" s="64"/>
      <c r="IE86" s="64"/>
      <c r="IF86" s="64"/>
      <c r="IG86" s="64"/>
      <c r="IH86" s="64"/>
      <c r="II86" s="64"/>
      <c r="IJ86" s="64"/>
      <c r="IK86" s="64"/>
      <c r="IL86" s="64"/>
      <c r="IM86" s="64"/>
      <c r="IN86" s="64"/>
      <c r="IO86" s="64"/>
      <c r="IP86" s="64"/>
      <c r="IQ86" s="64"/>
      <c r="IR86" s="64"/>
      <c r="IS86" s="64"/>
      <c r="IT86" s="64"/>
      <c r="IU86" s="64"/>
      <c r="IV86" s="64"/>
    </row>
    <row r="87" spans="1:256" ht="15.75">
      <c r="A87" s="57">
        <v>84</v>
      </c>
      <c r="B87" s="61" t="s">
        <v>180</v>
      </c>
      <c r="C87" s="59"/>
      <c r="D87" s="59" t="s">
        <v>256</v>
      </c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  <c r="HW87" s="64"/>
      <c r="HX87" s="64"/>
      <c r="HY87" s="64"/>
      <c r="HZ87" s="64"/>
      <c r="IA87" s="64"/>
      <c r="IB87" s="64"/>
      <c r="IC87" s="64"/>
      <c r="ID87" s="64"/>
      <c r="IE87" s="64"/>
      <c r="IF87" s="64"/>
      <c r="IG87" s="64"/>
      <c r="IH87" s="64"/>
      <c r="II87" s="64"/>
      <c r="IJ87" s="64"/>
      <c r="IK87" s="64"/>
      <c r="IL87" s="64"/>
      <c r="IM87" s="64"/>
      <c r="IN87" s="64"/>
      <c r="IO87" s="64"/>
      <c r="IP87" s="64"/>
      <c r="IQ87" s="64"/>
      <c r="IR87" s="64"/>
      <c r="IS87" s="64"/>
      <c r="IT87" s="64"/>
      <c r="IU87" s="64"/>
      <c r="IV87" s="64"/>
    </row>
    <row r="88" spans="1:256" ht="15.75">
      <c r="A88" s="57">
        <v>85</v>
      </c>
      <c r="B88" s="61" t="s">
        <v>181</v>
      </c>
      <c r="C88" s="59" t="s">
        <v>340</v>
      </c>
      <c r="D88" s="59">
        <v>2.88</v>
      </c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  <c r="IO88" s="64"/>
      <c r="IP88" s="64"/>
      <c r="IQ88" s="64"/>
      <c r="IR88" s="64"/>
      <c r="IS88" s="64"/>
      <c r="IT88" s="64"/>
      <c r="IU88" s="64"/>
      <c r="IV88" s="64"/>
    </row>
    <row r="89" spans="1:256" ht="47.25">
      <c r="A89" s="57">
        <v>86</v>
      </c>
      <c r="B89" s="61" t="s">
        <v>102</v>
      </c>
      <c r="C89" s="59" t="s">
        <v>5</v>
      </c>
      <c r="D89" s="68" t="s">
        <v>341</v>
      </c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  <c r="GF89" s="64"/>
      <c r="GG89" s="64"/>
      <c r="GH89" s="64"/>
      <c r="GI89" s="64"/>
      <c r="GJ89" s="64"/>
      <c r="GK89" s="64"/>
      <c r="GL89" s="64"/>
      <c r="GM89" s="64"/>
      <c r="GN89" s="64"/>
      <c r="GO89" s="64"/>
      <c r="GP89" s="64"/>
      <c r="GQ89" s="64"/>
      <c r="GR89" s="64"/>
      <c r="GS89" s="64"/>
      <c r="GT89" s="64"/>
      <c r="GU89" s="64"/>
      <c r="GV89" s="64"/>
      <c r="GW89" s="64"/>
      <c r="GX89" s="64"/>
      <c r="GY89" s="64"/>
      <c r="GZ89" s="64"/>
      <c r="HA89" s="64"/>
      <c r="HB89" s="64"/>
      <c r="HC89" s="64"/>
      <c r="HD89" s="64"/>
      <c r="HE89" s="64"/>
      <c r="HF89" s="64"/>
      <c r="HG89" s="64"/>
      <c r="HH89" s="64"/>
      <c r="HI89" s="64"/>
      <c r="HJ89" s="64"/>
      <c r="HK89" s="64"/>
      <c r="HL89" s="64"/>
      <c r="HM89" s="64"/>
      <c r="HN89" s="64"/>
      <c r="HO89" s="64"/>
      <c r="HP89" s="64"/>
      <c r="HQ89" s="64"/>
      <c r="HR89" s="64"/>
      <c r="HS89" s="64"/>
      <c r="HT89" s="64"/>
      <c r="HU89" s="64"/>
      <c r="HV89" s="64"/>
      <c r="HW89" s="64"/>
      <c r="HX89" s="64"/>
      <c r="HY89" s="64"/>
      <c r="HZ89" s="64"/>
      <c r="IA89" s="64"/>
      <c r="IB89" s="64"/>
      <c r="IC89" s="64"/>
      <c r="ID89" s="64"/>
      <c r="IE89" s="64"/>
      <c r="IF89" s="64"/>
      <c r="IG89" s="64"/>
      <c r="IH89" s="64"/>
      <c r="II89" s="64"/>
      <c r="IJ89" s="64"/>
      <c r="IK89" s="64"/>
      <c r="IL89" s="64"/>
      <c r="IM89" s="64"/>
      <c r="IN89" s="64"/>
      <c r="IO89" s="64"/>
      <c r="IP89" s="64"/>
      <c r="IQ89" s="64"/>
      <c r="IR89" s="64"/>
      <c r="IS89" s="64"/>
      <c r="IT89" s="64"/>
      <c r="IU89" s="64"/>
      <c r="IV89" s="64"/>
    </row>
    <row r="90" spans="1:256" ht="15.75">
      <c r="A90" s="57">
        <v>87</v>
      </c>
      <c r="B90" s="61" t="s">
        <v>95</v>
      </c>
      <c r="C90" s="59" t="s">
        <v>5</v>
      </c>
      <c r="D90" s="59" t="s">
        <v>235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  <c r="GF90" s="64"/>
      <c r="GG90" s="64"/>
      <c r="GH90" s="64"/>
      <c r="GI90" s="64"/>
      <c r="GJ90" s="64"/>
      <c r="GK90" s="64"/>
      <c r="GL90" s="64"/>
      <c r="GM90" s="64"/>
      <c r="GN90" s="64"/>
      <c r="GO90" s="64"/>
      <c r="GP90" s="64"/>
      <c r="GQ90" s="64"/>
      <c r="GR90" s="64"/>
      <c r="GS90" s="64"/>
      <c r="GT90" s="64"/>
      <c r="GU90" s="64"/>
      <c r="GV90" s="64"/>
      <c r="GW90" s="64"/>
      <c r="GX90" s="64"/>
      <c r="GY90" s="64"/>
      <c r="GZ90" s="64"/>
      <c r="HA90" s="64"/>
      <c r="HB90" s="64"/>
      <c r="HC90" s="64"/>
      <c r="HD90" s="64"/>
      <c r="HE90" s="64"/>
      <c r="HF90" s="64"/>
      <c r="HG90" s="64"/>
      <c r="HH90" s="64"/>
      <c r="HI90" s="64"/>
      <c r="HJ90" s="64"/>
      <c r="HK90" s="64"/>
      <c r="HL90" s="64"/>
      <c r="HM90" s="64"/>
      <c r="HN90" s="64"/>
      <c r="HO90" s="64"/>
      <c r="HP90" s="64"/>
      <c r="HQ90" s="64"/>
      <c r="HR90" s="64"/>
      <c r="HS90" s="64"/>
      <c r="HT90" s="64"/>
      <c r="HU90" s="64"/>
      <c r="HV90" s="64"/>
      <c r="HW90" s="64"/>
      <c r="HX90" s="64"/>
      <c r="HY90" s="64"/>
      <c r="HZ90" s="64"/>
      <c r="IA90" s="64"/>
      <c r="IB90" s="64"/>
      <c r="IC90" s="64"/>
      <c r="ID90" s="64"/>
      <c r="IE90" s="64"/>
      <c r="IF90" s="64"/>
      <c r="IG90" s="64"/>
      <c r="IH90" s="64"/>
      <c r="II90" s="64"/>
      <c r="IJ90" s="64"/>
      <c r="IK90" s="64"/>
      <c r="IL90" s="64"/>
      <c r="IM90" s="64"/>
      <c r="IN90" s="64"/>
      <c r="IO90" s="64"/>
      <c r="IP90" s="64"/>
      <c r="IQ90" s="64"/>
      <c r="IR90" s="64"/>
      <c r="IS90" s="64"/>
      <c r="IT90" s="64"/>
      <c r="IU90" s="64"/>
      <c r="IV90" s="64"/>
    </row>
    <row r="91" spans="1:256" ht="15.75">
      <c r="A91" s="57">
        <v>88</v>
      </c>
      <c r="B91" s="61" t="s">
        <v>96</v>
      </c>
      <c r="C91" s="59" t="s">
        <v>5</v>
      </c>
      <c r="D91" s="59" t="s">
        <v>254</v>
      </c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  <c r="GF91" s="64"/>
      <c r="GG91" s="64"/>
      <c r="GH91" s="64"/>
      <c r="GI91" s="64"/>
      <c r="GJ91" s="64"/>
      <c r="GK91" s="64"/>
      <c r="GL91" s="64"/>
      <c r="GM91" s="64"/>
      <c r="GN91" s="64"/>
      <c r="GO91" s="64"/>
      <c r="GP91" s="64"/>
      <c r="GQ91" s="64"/>
      <c r="GR91" s="64"/>
      <c r="GS91" s="64"/>
      <c r="GT91" s="64"/>
      <c r="GU91" s="64"/>
      <c r="GV91" s="64"/>
      <c r="GW91" s="64"/>
      <c r="GX91" s="64"/>
      <c r="GY91" s="64"/>
      <c r="GZ91" s="64"/>
      <c r="HA91" s="64"/>
      <c r="HB91" s="64"/>
      <c r="HC91" s="64"/>
      <c r="HD91" s="64"/>
      <c r="HE91" s="64"/>
      <c r="HF91" s="64"/>
      <c r="HG91" s="64"/>
      <c r="HH91" s="64"/>
      <c r="HI91" s="64"/>
      <c r="HJ91" s="64"/>
      <c r="HK91" s="64"/>
      <c r="HL91" s="64"/>
      <c r="HM91" s="64"/>
      <c r="HN91" s="64"/>
      <c r="HO91" s="64"/>
      <c r="HP91" s="64"/>
      <c r="HQ91" s="64"/>
      <c r="HR91" s="64"/>
      <c r="HS91" s="64"/>
      <c r="HT91" s="64"/>
      <c r="HU91" s="64"/>
      <c r="HV91" s="64"/>
      <c r="HW91" s="64"/>
      <c r="HX91" s="64"/>
      <c r="HY91" s="64"/>
      <c r="HZ91" s="64"/>
      <c r="IA91" s="64"/>
      <c r="IB91" s="64"/>
      <c r="IC91" s="64"/>
      <c r="ID91" s="64"/>
      <c r="IE91" s="64"/>
      <c r="IF91" s="64"/>
      <c r="IG91" s="64"/>
      <c r="IH91" s="64"/>
      <c r="II91" s="64"/>
      <c r="IJ91" s="64"/>
      <c r="IK91" s="64"/>
      <c r="IL91" s="64"/>
      <c r="IM91" s="64"/>
      <c r="IN91" s="64"/>
      <c r="IO91" s="64"/>
      <c r="IP91" s="64"/>
      <c r="IQ91" s="64"/>
      <c r="IR91" s="64"/>
      <c r="IS91" s="64"/>
      <c r="IT91" s="64"/>
      <c r="IU91" s="64"/>
      <c r="IV91" s="64"/>
    </row>
    <row r="92" spans="1:256" ht="15.75">
      <c r="A92" s="57">
        <v>89</v>
      </c>
      <c r="B92" s="61" t="s">
        <v>64</v>
      </c>
      <c r="C92" s="59" t="s">
        <v>5</v>
      </c>
      <c r="D92" s="59" t="s">
        <v>306</v>
      </c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  <c r="GF92" s="64"/>
      <c r="GG92" s="64"/>
      <c r="GH92" s="64"/>
      <c r="GI92" s="64"/>
      <c r="GJ92" s="64"/>
      <c r="GK92" s="64"/>
      <c r="GL92" s="64"/>
      <c r="GM92" s="64"/>
      <c r="GN92" s="64"/>
      <c r="GO92" s="64"/>
      <c r="GP92" s="64"/>
      <c r="GQ92" s="64"/>
      <c r="GR92" s="64"/>
      <c r="GS92" s="64"/>
      <c r="GT92" s="64"/>
      <c r="GU92" s="64"/>
      <c r="GV92" s="64"/>
      <c r="GW92" s="64"/>
      <c r="GX92" s="64"/>
      <c r="GY92" s="64"/>
      <c r="GZ92" s="64"/>
      <c r="HA92" s="64"/>
      <c r="HB92" s="64"/>
      <c r="HC92" s="64"/>
      <c r="HD92" s="64"/>
      <c r="HE92" s="64"/>
      <c r="HF92" s="64"/>
      <c r="HG92" s="64"/>
      <c r="HH92" s="64"/>
      <c r="HI92" s="64"/>
      <c r="HJ92" s="64"/>
      <c r="HK92" s="64"/>
      <c r="HL92" s="64"/>
      <c r="HM92" s="64"/>
      <c r="HN92" s="64"/>
      <c r="HO92" s="64"/>
      <c r="HP92" s="64"/>
      <c r="HQ92" s="64"/>
      <c r="HR92" s="64"/>
      <c r="HS92" s="64"/>
      <c r="HT92" s="64"/>
      <c r="HU92" s="64"/>
      <c r="HV92" s="64"/>
      <c r="HW92" s="64"/>
      <c r="HX92" s="64"/>
      <c r="HY92" s="64"/>
      <c r="HZ92" s="64"/>
      <c r="IA92" s="64"/>
      <c r="IB92" s="64"/>
      <c r="IC92" s="64"/>
      <c r="ID92" s="64"/>
      <c r="IE92" s="64"/>
      <c r="IF92" s="64"/>
      <c r="IG92" s="64"/>
      <c r="IH92" s="64"/>
      <c r="II92" s="64"/>
      <c r="IJ92" s="64"/>
      <c r="IK92" s="64"/>
      <c r="IL92" s="64"/>
      <c r="IM92" s="64"/>
      <c r="IN92" s="64"/>
      <c r="IO92" s="64"/>
      <c r="IP92" s="64"/>
      <c r="IQ92" s="64"/>
      <c r="IR92" s="64"/>
      <c r="IS92" s="64"/>
      <c r="IT92" s="64"/>
      <c r="IU92" s="64"/>
      <c r="IV92" s="64"/>
    </row>
    <row r="93" spans="1:256" ht="15.75">
      <c r="A93" s="57">
        <v>90</v>
      </c>
      <c r="B93" s="61" t="s">
        <v>97</v>
      </c>
      <c r="C93" s="59" t="s">
        <v>336</v>
      </c>
      <c r="D93" s="59">
        <v>3.53</v>
      </c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  <c r="GF93" s="64"/>
      <c r="GG93" s="64"/>
      <c r="GH93" s="64"/>
      <c r="GI93" s="64"/>
      <c r="GJ93" s="64"/>
      <c r="GK93" s="64"/>
      <c r="GL93" s="64"/>
      <c r="GM93" s="64"/>
      <c r="GN93" s="64"/>
      <c r="GO93" s="64"/>
      <c r="GP93" s="64"/>
      <c r="GQ93" s="64"/>
      <c r="GR93" s="64"/>
      <c r="GS93" s="64"/>
      <c r="GT93" s="64"/>
      <c r="GU93" s="64"/>
      <c r="GV93" s="64"/>
      <c r="GW93" s="64"/>
      <c r="GX93" s="64"/>
      <c r="GY93" s="64"/>
      <c r="GZ93" s="64"/>
      <c r="HA93" s="64"/>
      <c r="HB93" s="64"/>
      <c r="HC93" s="64"/>
      <c r="HD93" s="64"/>
      <c r="HE93" s="64"/>
      <c r="HF93" s="64"/>
      <c r="HG93" s="64"/>
      <c r="HH93" s="64"/>
      <c r="HI93" s="64"/>
      <c r="HJ93" s="64"/>
      <c r="HK93" s="64"/>
      <c r="HL93" s="64"/>
      <c r="HM93" s="64"/>
      <c r="HN93" s="64"/>
      <c r="HO93" s="64"/>
      <c r="HP93" s="64"/>
      <c r="HQ93" s="64"/>
      <c r="HR93" s="64"/>
      <c r="HS93" s="64"/>
      <c r="HT93" s="64"/>
      <c r="HU93" s="64"/>
      <c r="HV93" s="64"/>
      <c r="HW93" s="64"/>
      <c r="HX93" s="64"/>
      <c r="HY93" s="64"/>
      <c r="HZ93" s="64"/>
      <c r="IA93" s="64"/>
      <c r="IB93" s="64"/>
      <c r="IC93" s="64"/>
      <c r="ID93" s="64"/>
      <c r="IE93" s="64"/>
      <c r="IF93" s="64"/>
      <c r="IG93" s="64"/>
      <c r="IH93" s="64"/>
      <c r="II93" s="64"/>
      <c r="IJ93" s="64"/>
      <c r="IK93" s="64"/>
      <c r="IL93" s="64"/>
      <c r="IM93" s="64"/>
      <c r="IN93" s="64"/>
      <c r="IO93" s="64"/>
      <c r="IP93" s="64"/>
      <c r="IQ93" s="64"/>
      <c r="IR93" s="64"/>
      <c r="IS93" s="64"/>
      <c r="IT93" s="64"/>
      <c r="IU93" s="64"/>
      <c r="IV93" s="64"/>
    </row>
    <row r="94" spans="1:256" ht="15.75">
      <c r="A94" s="57">
        <v>91</v>
      </c>
      <c r="B94" s="61" t="s">
        <v>98</v>
      </c>
      <c r="C94" s="59" t="s">
        <v>5</v>
      </c>
      <c r="D94" s="59" t="s">
        <v>255</v>
      </c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  <c r="GF94" s="64"/>
      <c r="GG94" s="64"/>
      <c r="GH94" s="64"/>
      <c r="GI94" s="64"/>
      <c r="GJ94" s="64"/>
      <c r="GK94" s="64"/>
      <c r="GL94" s="64"/>
      <c r="GM94" s="64"/>
      <c r="GN94" s="64"/>
      <c r="GO94" s="64"/>
      <c r="GP94" s="64"/>
      <c r="GQ94" s="64"/>
      <c r="GR94" s="64"/>
      <c r="GS94" s="64"/>
      <c r="GT94" s="64"/>
      <c r="GU94" s="64"/>
      <c r="GV94" s="64"/>
      <c r="GW94" s="64"/>
      <c r="GX94" s="64"/>
      <c r="GY94" s="64"/>
      <c r="GZ94" s="64"/>
      <c r="HA94" s="64"/>
      <c r="HB94" s="64"/>
      <c r="HC94" s="64"/>
      <c r="HD94" s="64"/>
      <c r="HE94" s="64"/>
      <c r="HF94" s="64"/>
      <c r="HG94" s="64"/>
      <c r="HH94" s="64"/>
      <c r="HI94" s="64"/>
      <c r="HJ94" s="64"/>
      <c r="HK94" s="64"/>
      <c r="HL94" s="64"/>
      <c r="HM94" s="64"/>
      <c r="HN94" s="64"/>
      <c r="HO94" s="64"/>
      <c r="HP94" s="64"/>
      <c r="HQ94" s="64"/>
      <c r="HR94" s="64"/>
      <c r="HS94" s="64"/>
      <c r="HT94" s="64"/>
      <c r="HU94" s="64"/>
      <c r="HV94" s="64"/>
      <c r="HW94" s="64"/>
      <c r="HX94" s="64"/>
      <c r="HY94" s="64"/>
      <c r="HZ94" s="64"/>
      <c r="IA94" s="64"/>
      <c r="IB94" s="64"/>
      <c r="IC94" s="64"/>
      <c r="ID94" s="64"/>
      <c r="IE94" s="64"/>
      <c r="IF94" s="64"/>
      <c r="IG94" s="64"/>
      <c r="IH94" s="64"/>
      <c r="II94" s="64"/>
      <c r="IJ94" s="64"/>
      <c r="IK94" s="64"/>
      <c r="IL94" s="64"/>
      <c r="IM94" s="64"/>
      <c r="IN94" s="64"/>
      <c r="IO94" s="64"/>
      <c r="IP94" s="64"/>
      <c r="IQ94" s="64"/>
      <c r="IR94" s="64"/>
      <c r="IS94" s="64"/>
      <c r="IT94" s="64"/>
      <c r="IU94" s="64"/>
      <c r="IV94" s="64"/>
    </row>
    <row r="95" spans="1:256" ht="15.75">
      <c r="A95" s="57">
        <v>92</v>
      </c>
      <c r="B95" s="61" t="s">
        <v>99</v>
      </c>
      <c r="C95" s="59" t="s">
        <v>5</v>
      </c>
      <c r="D95" s="59" t="s">
        <v>338</v>
      </c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  <c r="IO95" s="64"/>
      <c r="IP95" s="64"/>
      <c r="IQ95" s="64"/>
      <c r="IR95" s="64"/>
      <c r="IS95" s="64"/>
      <c r="IT95" s="64"/>
      <c r="IU95" s="64"/>
      <c r="IV95" s="64"/>
    </row>
    <row r="96" spans="1:256" ht="31.5">
      <c r="A96" s="57">
        <v>93</v>
      </c>
      <c r="B96" s="58" t="s">
        <v>100</v>
      </c>
      <c r="C96" s="59" t="s">
        <v>5</v>
      </c>
      <c r="D96" s="59" t="s">
        <v>339</v>
      </c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  <c r="IO96" s="64"/>
      <c r="IP96" s="64"/>
      <c r="IQ96" s="64"/>
      <c r="IR96" s="64"/>
      <c r="IS96" s="64"/>
      <c r="IT96" s="64"/>
      <c r="IU96" s="64"/>
      <c r="IV96" s="64"/>
    </row>
    <row r="97" spans="1:256" ht="15.75">
      <c r="A97" s="57">
        <v>94</v>
      </c>
      <c r="B97" s="61" t="s">
        <v>101</v>
      </c>
      <c r="C97" s="59" t="s">
        <v>5</v>
      </c>
      <c r="D97" s="62" t="s">
        <v>321</v>
      </c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  <c r="GF97" s="64"/>
      <c r="GG97" s="64"/>
      <c r="GH97" s="64"/>
      <c r="GI97" s="64"/>
      <c r="GJ97" s="64"/>
      <c r="GK97" s="64"/>
      <c r="GL97" s="64"/>
      <c r="GM97" s="64"/>
      <c r="GN97" s="64"/>
      <c r="GO97" s="64"/>
      <c r="GP97" s="64"/>
      <c r="GQ97" s="64"/>
      <c r="GR97" s="64"/>
      <c r="GS97" s="64"/>
      <c r="GT97" s="64"/>
      <c r="GU97" s="64"/>
      <c r="GV97" s="64"/>
      <c r="GW97" s="64"/>
      <c r="GX97" s="64"/>
      <c r="GY97" s="64"/>
      <c r="GZ97" s="64"/>
      <c r="HA97" s="64"/>
      <c r="HB97" s="64"/>
      <c r="HC97" s="64"/>
      <c r="HD97" s="64"/>
      <c r="HE97" s="64"/>
      <c r="HF97" s="64"/>
      <c r="HG97" s="64"/>
      <c r="HH97" s="64"/>
      <c r="HI97" s="64"/>
      <c r="HJ97" s="64"/>
      <c r="HK97" s="64"/>
      <c r="HL97" s="64"/>
      <c r="HM97" s="64"/>
      <c r="HN97" s="64"/>
      <c r="HO97" s="64"/>
      <c r="HP97" s="64"/>
      <c r="HQ97" s="64"/>
      <c r="HR97" s="64"/>
      <c r="HS97" s="64"/>
      <c r="HT97" s="64"/>
      <c r="HU97" s="64"/>
      <c r="HV97" s="64"/>
      <c r="HW97" s="64"/>
      <c r="HX97" s="64"/>
      <c r="HY97" s="64"/>
      <c r="HZ97" s="64"/>
      <c r="IA97" s="64"/>
      <c r="IB97" s="64"/>
      <c r="IC97" s="64"/>
      <c r="ID97" s="64"/>
      <c r="IE97" s="64"/>
      <c r="IF97" s="64"/>
      <c r="IG97" s="64"/>
      <c r="IH97" s="64"/>
      <c r="II97" s="64"/>
      <c r="IJ97" s="64"/>
      <c r="IK97" s="64"/>
      <c r="IL97" s="64"/>
      <c r="IM97" s="64"/>
      <c r="IN97" s="64"/>
      <c r="IO97" s="64"/>
      <c r="IP97" s="64"/>
      <c r="IQ97" s="64"/>
      <c r="IR97" s="64"/>
      <c r="IS97" s="64"/>
      <c r="IT97" s="64"/>
      <c r="IU97" s="64"/>
      <c r="IV97" s="64"/>
    </row>
    <row r="98" spans="1:256" ht="15.75">
      <c r="A98" s="57">
        <v>95</v>
      </c>
      <c r="B98" s="61" t="s">
        <v>180</v>
      </c>
      <c r="C98" s="59"/>
      <c r="D98" s="59" t="s">
        <v>256</v>
      </c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  <c r="GF98" s="64"/>
      <c r="GG98" s="64"/>
      <c r="GH98" s="64"/>
      <c r="GI98" s="64"/>
      <c r="GJ98" s="64"/>
      <c r="GK98" s="64"/>
      <c r="GL98" s="64"/>
      <c r="GM98" s="64"/>
      <c r="GN98" s="64"/>
      <c r="GO98" s="64"/>
      <c r="GP98" s="64"/>
      <c r="GQ98" s="64"/>
      <c r="GR98" s="64"/>
      <c r="GS98" s="64"/>
      <c r="GT98" s="64"/>
      <c r="GU98" s="64"/>
      <c r="GV98" s="64"/>
      <c r="GW98" s="64"/>
      <c r="GX98" s="64"/>
      <c r="GY98" s="64"/>
      <c r="GZ98" s="64"/>
      <c r="HA98" s="64"/>
      <c r="HB98" s="64"/>
      <c r="HC98" s="64"/>
      <c r="HD98" s="64"/>
      <c r="HE98" s="64"/>
      <c r="HF98" s="64"/>
      <c r="HG98" s="64"/>
      <c r="HH98" s="64"/>
      <c r="HI98" s="64"/>
      <c r="HJ98" s="64"/>
      <c r="HK98" s="64"/>
      <c r="HL98" s="64"/>
      <c r="HM98" s="64"/>
      <c r="HN98" s="64"/>
      <c r="HO98" s="64"/>
      <c r="HP98" s="64"/>
      <c r="HQ98" s="64"/>
      <c r="HR98" s="64"/>
      <c r="HS98" s="64"/>
      <c r="HT98" s="64"/>
      <c r="HU98" s="64"/>
      <c r="HV98" s="64"/>
      <c r="HW98" s="64"/>
      <c r="HX98" s="64"/>
      <c r="HY98" s="64"/>
      <c r="HZ98" s="64"/>
      <c r="IA98" s="64"/>
      <c r="IB98" s="64"/>
      <c r="IC98" s="64"/>
      <c r="ID98" s="64"/>
      <c r="IE98" s="64"/>
      <c r="IF98" s="64"/>
      <c r="IG98" s="64"/>
      <c r="IH98" s="64"/>
      <c r="II98" s="64"/>
      <c r="IJ98" s="64"/>
      <c r="IK98" s="64"/>
      <c r="IL98" s="64"/>
      <c r="IM98" s="64"/>
      <c r="IN98" s="64"/>
      <c r="IO98" s="64"/>
      <c r="IP98" s="64"/>
      <c r="IQ98" s="64"/>
      <c r="IR98" s="64"/>
      <c r="IS98" s="64"/>
      <c r="IT98" s="64"/>
      <c r="IU98" s="64"/>
      <c r="IV98" s="64"/>
    </row>
    <row r="99" spans="1:256" ht="15.75">
      <c r="A99" s="57">
        <v>96</v>
      </c>
      <c r="B99" s="61" t="s">
        <v>181</v>
      </c>
      <c r="C99" s="59" t="s">
        <v>340</v>
      </c>
      <c r="D99" s="59">
        <v>2.88</v>
      </c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  <c r="IV99" s="64"/>
    </row>
    <row r="100" spans="1:256" ht="47.25">
      <c r="A100" s="57">
        <v>97</v>
      </c>
      <c r="B100" s="61" t="s">
        <v>102</v>
      </c>
      <c r="C100" s="59" t="s">
        <v>5</v>
      </c>
      <c r="D100" s="68" t="s">
        <v>341</v>
      </c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  <c r="GF100" s="64"/>
      <c r="GG100" s="64"/>
      <c r="GH100" s="64"/>
      <c r="GI100" s="64"/>
      <c r="GJ100" s="64"/>
      <c r="GK100" s="64"/>
      <c r="GL100" s="64"/>
      <c r="GM100" s="64"/>
      <c r="GN100" s="64"/>
      <c r="GO100" s="64"/>
      <c r="GP100" s="64"/>
      <c r="GQ100" s="64"/>
      <c r="GR100" s="64"/>
      <c r="GS100" s="64"/>
      <c r="GT100" s="64"/>
      <c r="GU100" s="64"/>
      <c r="GV100" s="64"/>
      <c r="GW100" s="64"/>
      <c r="GX100" s="64"/>
      <c r="GY100" s="64"/>
      <c r="GZ100" s="64"/>
      <c r="HA100" s="64"/>
      <c r="HB100" s="64"/>
      <c r="HC100" s="64"/>
      <c r="HD100" s="64"/>
      <c r="HE100" s="64"/>
      <c r="HF100" s="64"/>
      <c r="HG100" s="64"/>
      <c r="HH100" s="64"/>
      <c r="HI100" s="64"/>
      <c r="HJ100" s="64"/>
      <c r="HK100" s="64"/>
      <c r="HL100" s="64"/>
      <c r="HM100" s="64"/>
      <c r="HN100" s="64"/>
      <c r="HO100" s="64"/>
      <c r="HP100" s="64"/>
      <c r="HQ100" s="64"/>
      <c r="HR100" s="64"/>
      <c r="HS100" s="64"/>
      <c r="HT100" s="64"/>
      <c r="HU100" s="64"/>
      <c r="HV100" s="64"/>
      <c r="HW100" s="64"/>
      <c r="HX100" s="64"/>
      <c r="HY100" s="64"/>
      <c r="HZ100" s="64"/>
      <c r="IA100" s="64"/>
      <c r="IB100" s="64"/>
      <c r="IC100" s="64"/>
      <c r="ID100" s="64"/>
      <c r="IE100" s="64"/>
      <c r="IF100" s="64"/>
      <c r="IG100" s="64"/>
      <c r="IH100" s="64"/>
      <c r="II100" s="64"/>
      <c r="IJ100" s="64"/>
      <c r="IK100" s="64"/>
      <c r="IL100" s="64"/>
      <c r="IM100" s="64"/>
      <c r="IN100" s="64"/>
      <c r="IO100" s="64"/>
      <c r="IP100" s="64"/>
      <c r="IQ100" s="64"/>
      <c r="IR100" s="64"/>
      <c r="IS100" s="64"/>
      <c r="IT100" s="64"/>
      <c r="IU100" s="64"/>
      <c r="IV100" s="64"/>
    </row>
    <row r="101" spans="1:256" ht="15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  <c r="GF101" s="64"/>
      <c r="GG101" s="64"/>
      <c r="GH101" s="64"/>
      <c r="GI101" s="64"/>
      <c r="GJ101" s="64"/>
      <c r="GK101" s="64"/>
      <c r="GL101" s="64"/>
      <c r="GM101" s="64"/>
      <c r="GN101" s="64"/>
      <c r="GO101" s="64"/>
      <c r="GP101" s="64"/>
      <c r="GQ101" s="64"/>
      <c r="GR101" s="64"/>
      <c r="GS101" s="64"/>
      <c r="GT101" s="64"/>
      <c r="GU101" s="64"/>
      <c r="GV101" s="64"/>
      <c r="GW101" s="64"/>
      <c r="GX101" s="64"/>
      <c r="GY101" s="64"/>
      <c r="GZ101" s="64"/>
      <c r="HA101" s="64"/>
      <c r="HB101" s="64"/>
      <c r="HC101" s="64"/>
      <c r="HD101" s="64"/>
      <c r="HE101" s="64"/>
      <c r="HF101" s="64"/>
      <c r="HG101" s="64"/>
      <c r="HH101" s="64"/>
      <c r="HI101" s="64"/>
      <c r="HJ101" s="64"/>
      <c r="HK101" s="64"/>
      <c r="HL101" s="64"/>
      <c r="HM101" s="64"/>
      <c r="HN101" s="64"/>
      <c r="HO101" s="64"/>
      <c r="HP101" s="64"/>
      <c r="HQ101" s="64"/>
      <c r="HR101" s="64"/>
      <c r="HS101" s="64"/>
      <c r="HT101" s="64"/>
      <c r="HU101" s="64"/>
      <c r="HV101" s="64"/>
      <c r="HW101" s="64"/>
      <c r="HX101" s="64"/>
      <c r="HY101" s="64"/>
      <c r="HZ101" s="64"/>
      <c r="IA101" s="64"/>
      <c r="IB101" s="64"/>
      <c r="IC101" s="64"/>
      <c r="ID101" s="64"/>
      <c r="IE101" s="64"/>
      <c r="IF101" s="64"/>
      <c r="IG101" s="64"/>
      <c r="IH101" s="64"/>
      <c r="II101" s="64"/>
      <c r="IJ101" s="64"/>
      <c r="IK101" s="64"/>
      <c r="IL101" s="64"/>
      <c r="IM101" s="64"/>
      <c r="IN101" s="64"/>
      <c r="IO101" s="64"/>
      <c r="IP101" s="64"/>
      <c r="IQ101" s="64"/>
      <c r="IR101" s="64"/>
      <c r="IS101" s="64"/>
      <c r="IT101" s="64"/>
      <c r="IU101" s="64"/>
      <c r="IV101" s="64"/>
    </row>
    <row r="102" spans="1:256" ht="15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  <c r="GF102" s="64"/>
      <c r="GG102" s="64"/>
      <c r="GH102" s="64"/>
      <c r="GI102" s="64"/>
      <c r="GJ102" s="64"/>
      <c r="GK102" s="64"/>
      <c r="GL102" s="64"/>
      <c r="GM102" s="64"/>
      <c r="GN102" s="64"/>
      <c r="GO102" s="64"/>
      <c r="GP102" s="64"/>
      <c r="GQ102" s="64"/>
      <c r="GR102" s="64"/>
      <c r="GS102" s="64"/>
      <c r="GT102" s="64"/>
      <c r="GU102" s="64"/>
      <c r="GV102" s="64"/>
      <c r="GW102" s="64"/>
      <c r="GX102" s="64"/>
      <c r="GY102" s="64"/>
      <c r="GZ102" s="64"/>
      <c r="HA102" s="64"/>
      <c r="HB102" s="64"/>
      <c r="HC102" s="64"/>
      <c r="HD102" s="64"/>
      <c r="HE102" s="64"/>
      <c r="HF102" s="64"/>
      <c r="HG102" s="64"/>
      <c r="HH102" s="64"/>
      <c r="HI102" s="64"/>
      <c r="HJ102" s="64"/>
      <c r="HK102" s="64"/>
      <c r="HL102" s="64"/>
      <c r="HM102" s="64"/>
      <c r="HN102" s="64"/>
      <c r="HO102" s="64"/>
      <c r="HP102" s="64"/>
      <c r="HQ102" s="64"/>
      <c r="HR102" s="64"/>
      <c r="HS102" s="64"/>
      <c r="HT102" s="64"/>
      <c r="HU102" s="64"/>
      <c r="HV102" s="64"/>
      <c r="HW102" s="64"/>
      <c r="HX102" s="64"/>
      <c r="HY102" s="64"/>
      <c r="HZ102" s="64"/>
      <c r="IA102" s="64"/>
      <c r="IB102" s="64"/>
      <c r="IC102" s="64"/>
      <c r="ID102" s="64"/>
      <c r="IE102" s="64"/>
      <c r="IF102" s="64"/>
      <c r="IG102" s="64"/>
      <c r="IH102" s="64"/>
      <c r="II102" s="64"/>
      <c r="IJ102" s="64"/>
      <c r="IK102" s="64"/>
      <c r="IL102" s="64"/>
      <c r="IM102" s="64"/>
      <c r="IN102" s="64"/>
      <c r="IO102" s="64"/>
      <c r="IP102" s="64"/>
      <c r="IQ102" s="64"/>
      <c r="IR102" s="64"/>
      <c r="IS102" s="64"/>
      <c r="IT102" s="64"/>
      <c r="IU102" s="64"/>
      <c r="IV102" s="64"/>
    </row>
    <row r="103" spans="1:256" ht="15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  <c r="GF103" s="64"/>
      <c r="GG103" s="64"/>
      <c r="GH103" s="64"/>
      <c r="GI103" s="64"/>
      <c r="GJ103" s="64"/>
      <c r="GK103" s="64"/>
      <c r="GL103" s="64"/>
      <c r="GM103" s="64"/>
      <c r="GN103" s="64"/>
      <c r="GO103" s="64"/>
      <c r="GP103" s="64"/>
      <c r="GQ103" s="64"/>
      <c r="GR103" s="64"/>
      <c r="GS103" s="64"/>
      <c r="GT103" s="64"/>
      <c r="GU103" s="64"/>
      <c r="GV103" s="64"/>
      <c r="GW103" s="64"/>
      <c r="GX103" s="64"/>
      <c r="GY103" s="64"/>
      <c r="GZ103" s="64"/>
      <c r="HA103" s="64"/>
      <c r="HB103" s="64"/>
      <c r="HC103" s="64"/>
      <c r="HD103" s="64"/>
      <c r="HE103" s="64"/>
      <c r="HF103" s="64"/>
      <c r="HG103" s="64"/>
      <c r="HH103" s="64"/>
      <c r="HI103" s="64"/>
      <c r="HJ103" s="64"/>
      <c r="HK103" s="64"/>
      <c r="HL103" s="64"/>
      <c r="HM103" s="64"/>
      <c r="HN103" s="64"/>
      <c r="HO103" s="64"/>
      <c r="HP103" s="64"/>
      <c r="HQ103" s="64"/>
      <c r="HR103" s="64"/>
      <c r="HS103" s="64"/>
      <c r="HT103" s="64"/>
      <c r="HU103" s="64"/>
      <c r="HV103" s="64"/>
      <c r="HW103" s="64"/>
      <c r="HX103" s="64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64"/>
      <c r="IP103" s="64"/>
      <c r="IQ103" s="64"/>
      <c r="IR103" s="64"/>
      <c r="IS103" s="64"/>
      <c r="IT103" s="64"/>
      <c r="IU103" s="64"/>
      <c r="IV103" s="64"/>
    </row>
    <row r="104" spans="1:256" ht="15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64"/>
      <c r="GQ104" s="64"/>
      <c r="GR104" s="64"/>
      <c r="GS104" s="64"/>
      <c r="GT104" s="64"/>
      <c r="GU104" s="64"/>
      <c r="GV104" s="64"/>
      <c r="GW104" s="64"/>
      <c r="GX104" s="64"/>
      <c r="GY104" s="64"/>
      <c r="GZ104" s="64"/>
      <c r="HA104" s="64"/>
      <c r="HB104" s="64"/>
      <c r="HC104" s="64"/>
      <c r="HD104" s="64"/>
      <c r="HE104" s="64"/>
      <c r="HF104" s="64"/>
      <c r="HG104" s="64"/>
      <c r="HH104" s="64"/>
      <c r="HI104" s="64"/>
      <c r="HJ104" s="64"/>
      <c r="HK104" s="64"/>
      <c r="HL104" s="64"/>
      <c r="HM104" s="64"/>
      <c r="HN104" s="64"/>
      <c r="HO104" s="64"/>
      <c r="HP104" s="64"/>
      <c r="HQ104" s="64"/>
      <c r="HR104" s="64"/>
      <c r="HS104" s="64"/>
      <c r="HT104" s="64"/>
      <c r="HU104" s="64"/>
      <c r="HV104" s="64"/>
      <c r="HW104" s="64"/>
      <c r="HX104" s="64"/>
      <c r="HY104" s="64"/>
      <c r="HZ104" s="64"/>
      <c r="IA104" s="64"/>
      <c r="IB104" s="64"/>
      <c r="IC104" s="64"/>
      <c r="ID104" s="64"/>
      <c r="IE104" s="64"/>
      <c r="IF104" s="64"/>
      <c r="IG104" s="64"/>
      <c r="IH104" s="64"/>
      <c r="II104" s="64"/>
      <c r="IJ104" s="64"/>
      <c r="IK104" s="64"/>
      <c r="IL104" s="64"/>
      <c r="IM104" s="64"/>
      <c r="IN104" s="64"/>
      <c r="IO104" s="64"/>
      <c r="IP104" s="64"/>
      <c r="IQ104" s="64"/>
      <c r="IR104" s="64"/>
      <c r="IS104" s="64"/>
      <c r="IT104" s="64"/>
      <c r="IU104" s="64"/>
      <c r="IV104" s="64"/>
    </row>
    <row r="105" spans="1:256" ht="15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  <c r="GF105" s="64"/>
      <c r="GG105" s="64"/>
      <c r="GH105" s="64"/>
      <c r="GI105" s="64"/>
      <c r="GJ105" s="64"/>
      <c r="GK105" s="64"/>
      <c r="GL105" s="64"/>
      <c r="GM105" s="64"/>
      <c r="GN105" s="64"/>
      <c r="GO105" s="64"/>
      <c r="GP105" s="64"/>
      <c r="GQ105" s="64"/>
      <c r="GR105" s="64"/>
      <c r="GS105" s="64"/>
      <c r="GT105" s="64"/>
      <c r="GU105" s="64"/>
      <c r="GV105" s="64"/>
      <c r="GW105" s="64"/>
      <c r="GX105" s="64"/>
      <c r="GY105" s="64"/>
      <c r="GZ105" s="64"/>
      <c r="HA105" s="64"/>
      <c r="HB105" s="64"/>
      <c r="HC105" s="64"/>
      <c r="HD105" s="64"/>
      <c r="HE105" s="64"/>
      <c r="HF105" s="64"/>
      <c r="HG105" s="64"/>
      <c r="HH105" s="64"/>
      <c r="HI105" s="64"/>
      <c r="HJ105" s="64"/>
      <c r="HK105" s="64"/>
      <c r="HL105" s="64"/>
      <c r="HM105" s="64"/>
      <c r="HN105" s="64"/>
      <c r="HO105" s="64"/>
      <c r="HP105" s="64"/>
      <c r="HQ105" s="64"/>
      <c r="HR105" s="64"/>
      <c r="HS105" s="64"/>
      <c r="HT105" s="64"/>
      <c r="HU105" s="64"/>
      <c r="HV105" s="64"/>
      <c r="HW105" s="64"/>
      <c r="HX105" s="64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64"/>
      <c r="IP105" s="64"/>
      <c r="IQ105" s="64"/>
      <c r="IR105" s="64"/>
      <c r="IS105" s="64"/>
      <c r="IT105" s="64"/>
      <c r="IU105" s="64"/>
      <c r="IV105" s="64"/>
    </row>
    <row r="106" spans="1:256" ht="15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  <c r="GF106" s="64"/>
      <c r="GG106" s="64"/>
      <c r="GH106" s="64"/>
      <c r="GI106" s="64"/>
      <c r="GJ106" s="64"/>
      <c r="GK106" s="64"/>
      <c r="GL106" s="64"/>
      <c r="GM106" s="64"/>
      <c r="GN106" s="64"/>
      <c r="GO106" s="64"/>
      <c r="GP106" s="64"/>
      <c r="GQ106" s="64"/>
      <c r="GR106" s="64"/>
      <c r="GS106" s="64"/>
      <c r="GT106" s="64"/>
      <c r="GU106" s="64"/>
      <c r="GV106" s="64"/>
      <c r="GW106" s="64"/>
      <c r="GX106" s="64"/>
      <c r="GY106" s="64"/>
      <c r="GZ106" s="64"/>
      <c r="HA106" s="64"/>
      <c r="HB106" s="64"/>
      <c r="HC106" s="64"/>
      <c r="HD106" s="64"/>
      <c r="HE106" s="64"/>
      <c r="HF106" s="64"/>
      <c r="HG106" s="64"/>
      <c r="HH106" s="64"/>
      <c r="HI106" s="64"/>
      <c r="HJ106" s="64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64"/>
      <c r="HY106" s="64"/>
      <c r="HZ106" s="64"/>
      <c r="IA106" s="64"/>
      <c r="IB106" s="64"/>
      <c r="IC106" s="64"/>
      <c r="ID106" s="64"/>
      <c r="IE106" s="64"/>
      <c r="IF106" s="64"/>
      <c r="IG106" s="64"/>
      <c r="IH106" s="64"/>
      <c r="II106" s="64"/>
      <c r="IJ106" s="64"/>
      <c r="IK106" s="64"/>
      <c r="IL106" s="64"/>
      <c r="IM106" s="64"/>
      <c r="IN106" s="64"/>
      <c r="IO106" s="64"/>
      <c r="IP106" s="64"/>
      <c r="IQ106" s="64"/>
      <c r="IR106" s="64"/>
      <c r="IS106" s="64"/>
      <c r="IT106" s="64"/>
      <c r="IU106" s="64"/>
      <c r="IV106" s="64"/>
    </row>
    <row r="107" spans="1:256" ht="15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  <c r="FS107" s="64"/>
      <c r="FT107" s="64"/>
      <c r="FU107" s="64"/>
      <c r="FV107" s="64"/>
      <c r="FW107" s="64"/>
      <c r="FX107" s="64"/>
      <c r="FY107" s="64"/>
      <c r="FZ107" s="64"/>
      <c r="GA107" s="64"/>
      <c r="GB107" s="64"/>
      <c r="GC107" s="64"/>
      <c r="GD107" s="64"/>
      <c r="GE107" s="64"/>
      <c r="GF107" s="64"/>
      <c r="GG107" s="64"/>
      <c r="GH107" s="64"/>
      <c r="GI107" s="64"/>
      <c r="GJ107" s="64"/>
      <c r="GK107" s="64"/>
      <c r="GL107" s="64"/>
      <c r="GM107" s="64"/>
      <c r="GN107" s="64"/>
      <c r="GO107" s="64"/>
      <c r="GP107" s="64"/>
      <c r="GQ107" s="64"/>
      <c r="GR107" s="64"/>
      <c r="GS107" s="64"/>
      <c r="GT107" s="64"/>
      <c r="GU107" s="64"/>
      <c r="GV107" s="64"/>
      <c r="GW107" s="64"/>
      <c r="GX107" s="64"/>
      <c r="GY107" s="64"/>
      <c r="GZ107" s="64"/>
      <c r="HA107" s="64"/>
      <c r="HB107" s="64"/>
      <c r="HC107" s="64"/>
      <c r="HD107" s="64"/>
      <c r="HE107" s="64"/>
      <c r="HF107" s="64"/>
      <c r="HG107" s="64"/>
      <c r="HH107" s="64"/>
      <c r="HI107" s="64"/>
      <c r="HJ107" s="64"/>
      <c r="HK107" s="64"/>
      <c r="HL107" s="64"/>
      <c r="HM107" s="64"/>
      <c r="HN107" s="64"/>
      <c r="HO107" s="64"/>
      <c r="HP107" s="64"/>
      <c r="HQ107" s="64"/>
      <c r="HR107" s="64"/>
      <c r="HS107" s="64"/>
      <c r="HT107" s="64"/>
      <c r="HU107" s="64"/>
      <c r="HV107" s="64"/>
      <c r="HW107" s="64"/>
      <c r="HX107" s="64"/>
      <c r="HY107" s="64"/>
      <c r="HZ107" s="64"/>
      <c r="IA107" s="64"/>
      <c r="IB107" s="64"/>
      <c r="IC107" s="64"/>
      <c r="ID107" s="64"/>
      <c r="IE107" s="64"/>
      <c r="IF107" s="64"/>
      <c r="IG107" s="64"/>
      <c r="IH107" s="64"/>
      <c r="II107" s="64"/>
      <c r="IJ107" s="64"/>
      <c r="IK107" s="64"/>
      <c r="IL107" s="64"/>
      <c r="IM107" s="64"/>
      <c r="IN107" s="64"/>
      <c r="IO107" s="64"/>
      <c r="IP107" s="64"/>
      <c r="IQ107" s="64"/>
      <c r="IR107" s="64"/>
      <c r="IS107" s="64"/>
      <c r="IT107" s="64"/>
      <c r="IU107" s="64"/>
      <c r="IV107" s="64"/>
    </row>
    <row r="108" spans="1:256" ht="15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4"/>
      <c r="FX108" s="64"/>
      <c r="FY108" s="64"/>
      <c r="FZ108" s="64"/>
      <c r="GA108" s="64"/>
      <c r="GB108" s="64"/>
      <c r="GC108" s="64"/>
      <c r="GD108" s="64"/>
      <c r="GE108" s="64"/>
      <c r="GF108" s="64"/>
      <c r="GG108" s="64"/>
      <c r="GH108" s="64"/>
      <c r="GI108" s="64"/>
      <c r="GJ108" s="64"/>
      <c r="GK108" s="64"/>
      <c r="GL108" s="64"/>
      <c r="GM108" s="64"/>
      <c r="GN108" s="64"/>
      <c r="GO108" s="64"/>
      <c r="GP108" s="64"/>
      <c r="GQ108" s="64"/>
      <c r="GR108" s="64"/>
      <c r="GS108" s="64"/>
      <c r="GT108" s="64"/>
      <c r="GU108" s="64"/>
      <c r="GV108" s="64"/>
      <c r="GW108" s="64"/>
      <c r="GX108" s="64"/>
      <c r="GY108" s="64"/>
      <c r="GZ108" s="64"/>
      <c r="HA108" s="64"/>
      <c r="HB108" s="64"/>
      <c r="HC108" s="64"/>
      <c r="HD108" s="64"/>
      <c r="HE108" s="64"/>
      <c r="HF108" s="64"/>
      <c r="HG108" s="64"/>
      <c r="HH108" s="64"/>
      <c r="HI108" s="64"/>
      <c r="HJ108" s="64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64"/>
      <c r="HY108" s="64"/>
      <c r="HZ108" s="64"/>
      <c r="IA108" s="64"/>
      <c r="IB108" s="64"/>
      <c r="IC108" s="64"/>
      <c r="ID108" s="64"/>
      <c r="IE108" s="64"/>
      <c r="IF108" s="64"/>
      <c r="IG108" s="64"/>
      <c r="IH108" s="64"/>
      <c r="II108" s="64"/>
      <c r="IJ108" s="64"/>
      <c r="IK108" s="64"/>
      <c r="IL108" s="64"/>
      <c r="IM108" s="64"/>
      <c r="IN108" s="64"/>
      <c r="IO108" s="64"/>
      <c r="IP108" s="64"/>
      <c r="IQ108" s="64"/>
      <c r="IR108" s="64"/>
      <c r="IS108" s="64"/>
      <c r="IT108" s="64"/>
      <c r="IU108" s="64"/>
      <c r="IV108" s="64"/>
    </row>
    <row r="109" spans="1:256" ht="15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  <c r="GF109" s="64"/>
      <c r="GG109" s="64"/>
      <c r="GH109" s="64"/>
      <c r="GI109" s="64"/>
      <c r="GJ109" s="64"/>
      <c r="GK109" s="64"/>
      <c r="GL109" s="64"/>
      <c r="GM109" s="64"/>
      <c r="GN109" s="64"/>
      <c r="GO109" s="64"/>
      <c r="GP109" s="64"/>
      <c r="GQ109" s="64"/>
      <c r="GR109" s="64"/>
      <c r="GS109" s="64"/>
      <c r="GT109" s="64"/>
      <c r="GU109" s="64"/>
      <c r="GV109" s="64"/>
      <c r="GW109" s="64"/>
      <c r="GX109" s="64"/>
      <c r="GY109" s="64"/>
      <c r="GZ109" s="64"/>
      <c r="HA109" s="64"/>
      <c r="HB109" s="64"/>
      <c r="HC109" s="64"/>
      <c r="HD109" s="64"/>
      <c r="HE109" s="64"/>
      <c r="HF109" s="64"/>
      <c r="HG109" s="64"/>
      <c r="HH109" s="64"/>
      <c r="HI109" s="64"/>
      <c r="HJ109" s="64"/>
      <c r="HK109" s="64"/>
      <c r="HL109" s="64"/>
      <c r="HM109" s="64"/>
      <c r="HN109" s="64"/>
      <c r="HO109" s="64"/>
      <c r="HP109" s="64"/>
      <c r="HQ109" s="64"/>
      <c r="HR109" s="64"/>
      <c r="HS109" s="64"/>
      <c r="HT109" s="64"/>
      <c r="HU109" s="64"/>
      <c r="HV109" s="64"/>
      <c r="HW109" s="64"/>
      <c r="HX109" s="64"/>
      <c r="HY109" s="64"/>
      <c r="HZ109" s="64"/>
      <c r="IA109" s="64"/>
      <c r="IB109" s="64"/>
      <c r="IC109" s="64"/>
      <c r="ID109" s="64"/>
      <c r="IE109" s="64"/>
      <c r="IF109" s="64"/>
      <c r="IG109" s="64"/>
      <c r="IH109" s="64"/>
      <c r="II109" s="64"/>
      <c r="IJ109" s="64"/>
      <c r="IK109" s="64"/>
      <c r="IL109" s="64"/>
      <c r="IM109" s="64"/>
      <c r="IN109" s="64"/>
      <c r="IO109" s="64"/>
      <c r="IP109" s="64"/>
      <c r="IQ109" s="64"/>
      <c r="IR109" s="64"/>
      <c r="IS109" s="64"/>
      <c r="IT109" s="64"/>
      <c r="IU109" s="64"/>
      <c r="IV109" s="64"/>
    </row>
    <row r="110" spans="1:256" ht="15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  <c r="GF110" s="64"/>
      <c r="GG110" s="64"/>
      <c r="GH110" s="64"/>
      <c r="GI110" s="64"/>
      <c r="GJ110" s="64"/>
      <c r="GK110" s="64"/>
      <c r="GL110" s="64"/>
      <c r="GM110" s="64"/>
      <c r="GN110" s="64"/>
      <c r="GO110" s="64"/>
      <c r="GP110" s="64"/>
      <c r="GQ110" s="64"/>
      <c r="GR110" s="64"/>
      <c r="GS110" s="64"/>
      <c r="GT110" s="64"/>
      <c r="GU110" s="64"/>
      <c r="GV110" s="64"/>
      <c r="GW110" s="64"/>
      <c r="GX110" s="64"/>
      <c r="GY110" s="64"/>
      <c r="GZ110" s="64"/>
      <c r="HA110" s="64"/>
      <c r="HB110" s="64"/>
      <c r="HC110" s="64"/>
      <c r="HD110" s="64"/>
      <c r="HE110" s="64"/>
      <c r="HF110" s="64"/>
      <c r="HG110" s="64"/>
      <c r="HH110" s="64"/>
      <c r="HI110" s="64"/>
      <c r="HJ110" s="64"/>
      <c r="HK110" s="64"/>
      <c r="HL110" s="64"/>
      <c r="HM110" s="64"/>
      <c r="HN110" s="64"/>
      <c r="HO110" s="64"/>
      <c r="HP110" s="64"/>
      <c r="HQ110" s="64"/>
      <c r="HR110" s="64"/>
      <c r="HS110" s="64"/>
      <c r="HT110" s="64"/>
      <c r="HU110" s="64"/>
      <c r="HV110" s="64"/>
      <c r="HW110" s="64"/>
      <c r="HX110" s="64"/>
      <c r="HY110" s="64"/>
      <c r="HZ110" s="64"/>
      <c r="IA110" s="64"/>
      <c r="IB110" s="64"/>
      <c r="IC110" s="64"/>
      <c r="ID110" s="64"/>
      <c r="IE110" s="64"/>
      <c r="IF110" s="64"/>
      <c r="IG110" s="64"/>
      <c r="IH110" s="64"/>
      <c r="II110" s="64"/>
      <c r="IJ110" s="64"/>
      <c r="IK110" s="64"/>
      <c r="IL110" s="64"/>
      <c r="IM110" s="64"/>
      <c r="IN110" s="64"/>
      <c r="IO110" s="64"/>
      <c r="IP110" s="64"/>
      <c r="IQ110" s="64"/>
      <c r="IR110" s="64"/>
      <c r="IS110" s="64"/>
      <c r="IT110" s="64"/>
      <c r="IU110" s="64"/>
      <c r="IV110" s="64"/>
    </row>
    <row r="111" spans="1:256" ht="15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  <c r="GF111" s="64"/>
      <c r="GG111" s="64"/>
      <c r="GH111" s="64"/>
      <c r="GI111" s="64"/>
      <c r="GJ111" s="64"/>
      <c r="GK111" s="64"/>
      <c r="GL111" s="64"/>
      <c r="GM111" s="64"/>
      <c r="GN111" s="64"/>
      <c r="GO111" s="64"/>
      <c r="GP111" s="64"/>
      <c r="GQ111" s="64"/>
      <c r="GR111" s="64"/>
      <c r="GS111" s="64"/>
      <c r="GT111" s="64"/>
      <c r="GU111" s="64"/>
      <c r="GV111" s="64"/>
      <c r="GW111" s="64"/>
      <c r="GX111" s="64"/>
      <c r="GY111" s="64"/>
      <c r="GZ111" s="64"/>
      <c r="HA111" s="64"/>
      <c r="HB111" s="64"/>
      <c r="HC111" s="64"/>
      <c r="HD111" s="64"/>
      <c r="HE111" s="64"/>
      <c r="HF111" s="64"/>
      <c r="HG111" s="64"/>
      <c r="HH111" s="64"/>
      <c r="HI111" s="64"/>
      <c r="HJ111" s="64"/>
      <c r="HK111" s="64"/>
      <c r="HL111" s="64"/>
      <c r="HM111" s="64"/>
      <c r="HN111" s="64"/>
      <c r="HO111" s="64"/>
      <c r="HP111" s="64"/>
      <c r="HQ111" s="64"/>
      <c r="HR111" s="64"/>
      <c r="HS111" s="64"/>
      <c r="HT111" s="64"/>
      <c r="HU111" s="64"/>
      <c r="HV111" s="64"/>
      <c r="HW111" s="64"/>
      <c r="HX111" s="64"/>
      <c r="HY111" s="64"/>
      <c r="HZ111" s="64"/>
      <c r="IA111" s="64"/>
      <c r="IB111" s="64"/>
      <c r="IC111" s="64"/>
      <c r="ID111" s="64"/>
      <c r="IE111" s="64"/>
      <c r="IF111" s="64"/>
      <c r="IG111" s="64"/>
      <c r="IH111" s="64"/>
      <c r="II111" s="64"/>
      <c r="IJ111" s="64"/>
      <c r="IK111" s="64"/>
      <c r="IL111" s="64"/>
      <c r="IM111" s="64"/>
      <c r="IN111" s="64"/>
      <c r="IO111" s="64"/>
      <c r="IP111" s="64"/>
      <c r="IQ111" s="64"/>
      <c r="IR111" s="64"/>
      <c r="IS111" s="64"/>
      <c r="IT111" s="64"/>
      <c r="IU111" s="64"/>
      <c r="IV111" s="64"/>
    </row>
    <row r="112" spans="1:256" ht="15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  <c r="GF112" s="64"/>
      <c r="GG112" s="64"/>
      <c r="GH112" s="64"/>
      <c r="GI112" s="64"/>
      <c r="GJ112" s="64"/>
      <c r="GK112" s="64"/>
      <c r="GL112" s="64"/>
      <c r="GM112" s="64"/>
      <c r="GN112" s="64"/>
      <c r="GO112" s="64"/>
      <c r="GP112" s="64"/>
      <c r="GQ112" s="64"/>
      <c r="GR112" s="64"/>
      <c r="GS112" s="64"/>
      <c r="GT112" s="64"/>
      <c r="GU112" s="64"/>
      <c r="GV112" s="64"/>
      <c r="GW112" s="64"/>
      <c r="GX112" s="64"/>
      <c r="GY112" s="64"/>
      <c r="GZ112" s="64"/>
      <c r="HA112" s="64"/>
      <c r="HB112" s="64"/>
      <c r="HC112" s="64"/>
      <c r="HD112" s="64"/>
      <c r="HE112" s="64"/>
      <c r="HF112" s="64"/>
      <c r="HG112" s="64"/>
      <c r="HH112" s="64"/>
      <c r="HI112" s="64"/>
      <c r="HJ112" s="64"/>
      <c r="HK112" s="64"/>
      <c r="HL112" s="64"/>
      <c r="HM112" s="64"/>
      <c r="HN112" s="64"/>
      <c r="HO112" s="64"/>
      <c r="HP112" s="64"/>
      <c r="HQ112" s="64"/>
      <c r="HR112" s="64"/>
      <c r="HS112" s="64"/>
      <c r="HT112" s="64"/>
      <c r="HU112" s="64"/>
      <c r="HV112" s="64"/>
      <c r="HW112" s="64"/>
      <c r="HX112" s="64"/>
      <c r="HY112" s="64"/>
      <c r="HZ112" s="64"/>
      <c r="IA112" s="64"/>
      <c r="IB112" s="64"/>
      <c r="IC112" s="64"/>
      <c r="ID112" s="64"/>
      <c r="IE112" s="64"/>
      <c r="IF112" s="64"/>
      <c r="IG112" s="64"/>
      <c r="IH112" s="64"/>
      <c r="II112" s="64"/>
      <c r="IJ112" s="64"/>
      <c r="IK112" s="64"/>
      <c r="IL112" s="64"/>
      <c r="IM112" s="64"/>
      <c r="IN112" s="64"/>
      <c r="IO112" s="64"/>
      <c r="IP112" s="64"/>
      <c r="IQ112" s="64"/>
      <c r="IR112" s="64"/>
      <c r="IS112" s="64"/>
      <c r="IT112" s="64"/>
      <c r="IU112" s="64"/>
      <c r="IV112" s="64"/>
    </row>
    <row r="113" spans="1:256" ht="15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  <c r="GF113" s="64"/>
      <c r="GG113" s="64"/>
      <c r="GH113" s="64"/>
      <c r="GI113" s="64"/>
      <c r="GJ113" s="64"/>
      <c r="GK113" s="64"/>
      <c r="GL113" s="64"/>
      <c r="GM113" s="64"/>
      <c r="GN113" s="64"/>
      <c r="GO113" s="64"/>
      <c r="GP113" s="64"/>
      <c r="GQ113" s="64"/>
      <c r="GR113" s="64"/>
      <c r="GS113" s="64"/>
      <c r="GT113" s="64"/>
      <c r="GU113" s="64"/>
      <c r="GV113" s="64"/>
      <c r="GW113" s="64"/>
      <c r="GX113" s="64"/>
      <c r="GY113" s="64"/>
      <c r="GZ113" s="64"/>
      <c r="HA113" s="64"/>
      <c r="HB113" s="64"/>
      <c r="HC113" s="64"/>
      <c r="HD113" s="64"/>
      <c r="HE113" s="64"/>
      <c r="HF113" s="64"/>
      <c r="HG113" s="64"/>
      <c r="HH113" s="64"/>
      <c r="HI113" s="64"/>
      <c r="HJ113" s="64"/>
      <c r="HK113" s="64"/>
      <c r="HL113" s="64"/>
      <c r="HM113" s="64"/>
      <c r="HN113" s="64"/>
      <c r="HO113" s="64"/>
      <c r="HP113" s="64"/>
      <c r="HQ113" s="64"/>
      <c r="HR113" s="64"/>
      <c r="HS113" s="64"/>
      <c r="HT113" s="64"/>
      <c r="HU113" s="64"/>
      <c r="HV113" s="64"/>
      <c r="HW113" s="64"/>
      <c r="HX113" s="64"/>
      <c r="HY113" s="64"/>
      <c r="HZ113" s="64"/>
      <c r="IA113" s="64"/>
      <c r="IB113" s="64"/>
      <c r="IC113" s="64"/>
      <c r="ID113" s="64"/>
      <c r="IE113" s="64"/>
      <c r="IF113" s="64"/>
      <c r="IG113" s="64"/>
      <c r="IH113" s="64"/>
      <c r="II113" s="64"/>
      <c r="IJ113" s="64"/>
      <c r="IK113" s="64"/>
      <c r="IL113" s="64"/>
      <c r="IM113" s="64"/>
      <c r="IN113" s="64"/>
      <c r="IO113" s="64"/>
      <c r="IP113" s="64"/>
      <c r="IQ113" s="64"/>
      <c r="IR113" s="64"/>
      <c r="IS113" s="64"/>
      <c r="IT113" s="64"/>
      <c r="IU113" s="64"/>
      <c r="IV113" s="64"/>
    </row>
    <row r="114" spans="1:256" ht="15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  <c r="GF114" s="64"/>
      <c r="GG114" s="64"/>
      <c r="GH114" s="64"/>
      <c r="GI114" s="64"/>
      <c r="GJ114" s="64"/>
      <c r="GK114" s="64"/>
      <c r="GL114" s="64"/>
      <c r="GM114" s="64"/>
      <c r="GN114" s="64"/>
      <c r="GO114" s="64"/>
      <c r="GP114" s="64"/>
      <c r="GQ114" s="64"/>
      <c r="GR114" s="64"/>
      <c r="GS114" s="64"/>
      <c r="GT114" s="64"/>
      <c r="GU114" s="64"/>
      <c r="GV114" s="64"/>
      <c r="GW114" s="64"/>
      <c r="GX114" s="64"/>
      <c r="GY114" s="64"/>
      <c r="GZ114" s="64"/>
      <c r="HA114" s="64"/>
      <c r="HB114" s="64"/>
      <c r="HC114" s="64"/>
      <c r="HD114" s="64"/>
      <c r="HE114" s="64"/>
      <c r="HF114" s="64"/>
      <c r="HG114" s="64"/>
      <c r="HH114" s="64"/>
      <c r="HI114" s="64"/>
      <c r="HJ114" s="64"/>
      <c r="HK114" s="64"/>
      <c r="HL114" s="64"/>
      <c r="HM114" s="64"/>
      <c r="HN114" s="64"/>
      <c r="HO114" s="64"/>
      <c r="HP114" s="64"/>
      <c r="HQ114" s="64"/>
      <c r="HR114" s="64"/>
      <c r="HS114" s="64"/>
      <c r="HT114" s="64"/>
      <c r="HU114" s="64"/>
      <c r="HV114" s="64"/>
      <c r="HW114" s="64"/>
      <c r="HX114" s="64"/>
      <c r="HY114" s="64"/>
      <c r="HZ114" s="64"/>
      <c r="IA114" s="64"/>
      <c r="IB114" s="64"/>
      <c r="IC114" s="64"/>
      <c r="ID114" s="64"/>
      <c r="IE114" s="64"/>
      <c r="IF114" s="64"/>
      <c r="IG114" s="64"/>
      <c r="IH114" s="64"/>
      <c r="II114" s="64"/>
      <c r="IJ114" s="64"/>
      <c r="IK114" s="64"/>
      <c r="IL114" s="64"/>
      <c r="IM114" s="64"/>
      <c r="IN114" s="64"/>
      <c r="IO114" s="64"/>
      <c r="IP114" s="64"/>
      <c r="IQ114" s="64"/>
      <c r="IR114" s="64"/>
      <c r="IS114" s="64"/>
      <c r="IT114" s="64"/>
      <c r="IU114" s="64"/>
      <c r="IV114" s="64"/>
    </row>
    <row r="115" spans="1:256" ht="15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64"/>
      <c r="GH115" s="64"/>
      <c r="GI115" s="64"/>
      <c r="GJ115" s="64"/>
      <c r="GK115" s="64"/>
      <c r="GL115" s="64"/>
      <c r="GM115" s="64"/>
      <c r="GN115" s="64"/>
      <c r="GO115" s="64"/>
      <c r="GP115" s="64"/>
      <c r="GQ115" s="64"/>
      <c r="GR115" s="64"/>
      <c r="GS115" s="64"/>
      <c r="GT115" s="64"/>
      <c r="GU115" s="64"/>
      <c r="GV115" s="64"/>
      <c r="GW115" s="64"/>
      <c r="GX115" s="64"/>
      <c r="GY115" s="64"/>
      <c r="GZ115" s="64"/>
      <c r="HA115" s="64"/>
      <c r="HB115" s="64"/>
      <c r="HC115" s="64"/>
      <c r="HD115" s="64"/>
      <c r="HE115" s="64"/>
      <c r="HF115" s="64"/>
      <c r="HG115" s="64"/>
      <c r="HH115" s="64"/>
      <c r="HI115" s="64"/>
      <c r="HJ115" s="64"/>
      <c r="HK115" s="64"/>
      <c r="HL115" s="64"/>
      <c r="HM115" s="64"/>
      <c r="HN115" s="64"/>
      <c r="HO115" s="64"/>
      <c r="HP115" s="64"/>
      <c r="HQ115" s="64"/>
      <c r="HR115" s="64"/>
      <c r="HS115" s="64"/>
      <c r="HT115" s="64"/>
      <c r="HU115" s="64"/>
      <c r="HV115" s="64"/>
      <c r="HW115" s="64"/>
      <c r="HX115" s="64"/>
      <c r="HY115" s="64"/>
      <c r="HZ115" s="64"/>
      <c r="IA115" s="64"/>
      <c r="IB115" s="64"/>
      <c r="IC115" s="64"/>
      <c r="ID115" s="64"/>
      <c r="IE115" s="64"/>
      <c r="IF115" s="64"/>
      <c r="IG115" s="64"/>
      <c r="IH115" s="64"/>
      <c r="II115" s="64"/>
      <c r="IJ115" s="64"/>
      <c r="IK115" s="64"/>
      <c r="IL115" s="64"/>
      <c r="IM115" s="64"/>
      <c r="IN115" s="64"/>
      <c r="IO115" s="64"/>
      <c r="IP115" s="64"/>
      <c r="IQ115" s="64"/>
      <c r="IR115" s="64"/>
      <c r="IS115" s="64"/>
      <c r="IT115" s="64"/>
      <c r="IU115" s="64"/>
      <c r="IV115" s="64"/>
    </row>
    <row r="116" spans="1:256" ht="15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64"/>
      <c r="GH116" s="64"/>
      <c r="GI116" s="64"/>
      <c r="GJ116" s="64"/>
      <c r="GK116" s="64"/>
      <c r="GL116" s="64"/>
      <c r="GM116" s="64"/>
      <c r="GN116" s="64"/>
      <c r="GO116" s="64"/>
      <c r="GP116" s="64"/>
      <c r="GQ116" s="64"/>
      <c r="GR116" s="64"/>
      <c r="GS116" s="64"/>
      <c r="GT116" s="64"/>
      <c r="GU116" s="64"/>
      <c r="GV116" s="64"/>
      <c r="GW116" s="64"/>
      <c r="GX116" s="64"/>
      <c r="GY116" s="64"/>
      <c r="GZ116" s="64"/>
      <c r="HA116" s="64"/>
      <c r="HB116" s="64"/>
      <c r="HC116" s="64"/>
      <c r="HD116" s="64"/>
      <c r="HE116" s="64"/>
      <c r="HF116" s="64"/>
      <c r="HG116" s="64"/>
      <c r="HH116" s="64"/>
      <c r="HI116" s="64"/>
      <c r="HJ116" s="64"/>
      <c r="HK116" s="64"/>
      <c r="HL116" s="64"/>
      <c r="HM116" s="64"/>
      <c r="HN116" s="64"/>
      <c r="HO116" s="64"/>
      <c r="HP116" s="64"/>
      <c r="HQ116" s="64"/>
      <c r="HR116" s="64"/>
      <c r="HS116" s="64"/>
      <c r="HT116" s="64"/>
      <c r="HU116" s="64"/>
      <c r="HV116" s="64"/>
      <c r="HW116" s="64"/>
      <c r="HX116" s="64"/>
      <c r="HY116" s="64"/>
      <c r="HZ116" s="64"/>
      <c r="IA116" s="64"/>
      <c r="IB116" s="64"/>
      <c r="IC116" s="64"/>
      <c r="ID116" s="64"/>
      <c r="IE116" s="64"/>
      <c r="IF116" s="64"/>
      <c r="IG116" s="64"/>
      <c r="IH116" s="64"/>
      <c r="II116" s="64"/>
      <c r="IJ116" s="64"/>
      <c r="IK116" s="64"/>
      <c r="IL116" s="64"/>
      <c r="IM116" s="64"/>
      <c r="IN116" s="64"/>
      <c r="IO116" s="64"/>
      <c r="IP116" s="64"/>
      <c r="IQ116" s="64"/>
      <c r="IR116" s="64"/>
      <c r="IS116" s="64"/>
      <c r="IT116" s="64"/>
      <c r="IU116" s="64"/>
      <c r="IV116" s="64"/>
    </row>
    <row r="117" spans="1:256" ht="15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  <c r="GF117" s="64"/>
      <c r="GG117" s="64"/>
      <c r="GH117" s="64"/>
      <c r="GI117" s="64"/>
      <c r="GJ117" s="64"/>
      <c r="GK117" s="64"/>
      <c r="GL117" s="64"/>
      <c r="GM117" s="64"/>
      <c r="GN117" s="64"/>
      <c r="GO117" s="64"/>
      <c r="GP117" s="64"/>
      <c r="GQ117" s="64"/>
      <c r="GR117" s="64"/>
      <c r="GS117" s="64"/>
      <c r="GT117" s="64"/>
      <c r="GU117" s="64"/>
      <c r="GV117" s="64"/>
      <c r="GW117" s="64"/>
      <c r="GX117" s="64"/>
      <c r="GY117" s="64"/>
      <c r="GZ117" s="64"/>
      <c r="HA117" s="64"/>
      <c r="HB117" s="64"/>
      <c r="HC117" s="64"/>
      <c r="HD117" s="64"/>
      <c r="HE117" s="64"/>
      <c r="HF117" s="64"/>
      <c r="HG117" s="64"/>
      <c r="HH117" s="64"/>
      <c r="HI117" s="64"/>
      <c r="HJ117" s="64"/>
      <c r="HK117" s="64"/>
      <c r="HL117" s="64"/>
      <c r="HM117" s="64"/>
      <c r="HN117" s="64"/>
      <c r="HO117" s="64"/>
      <c r="HP117" s="64"/>
      <c r="HQ117" s="64"/>
      <c r="HR117" s="64"/>
      <c r="HS117" s="64"/>
      <c r="HT117" s="64"/>
      <c r="HU117" s="64"/>
      <c r="HV117" s="64"/>
      <c r="HW117" s="64"/>
      <c r="HX117" s="64"/>
      <c r="HY117" s="64"/>
      <c r="HZ117" s="64"/>
      <c r="IA117" s="64"/>
      <c r="IB117" s="64"/>
      <c r="IC117" s="64"/>
      <c r="ID117" s="64"/>
      <c r="IE117" s="64"/>
      <c r="IF117" s="64"/>
      <c r="IG117" s="64"/>
      <c r="IH117" s="64"/>
      <c r="II117" s="64"/>
      <c r="IJ117" s="64"/>
      <c r="IK117" s="64"/>
      <c r="IL117" s="64"/>
      <c r="IM117" s="64"/>
      <c r="IN117" s="64"/>
      <c r="IO117" s="64"/>
      <c r="IP117" s="64"/>
      <c r="IQ117" s="64"/>
      <c r="IR117" s="64"/>
      <c r="IS117" s="64"/>
      <c r="IT117" s="64"/>
      <c r="IU117" s="64"/>
      <c r="IV117" s="64"/>
    </row>
    <row r="118" spans="1:256" ht="15.7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64"/>
      <c r="GH118" s="64"/>
      <c r="GI118" s="64"/>
      <c r="GJ118" s="64"/>
      <c r="GK118" s="64"/>
      <c r="GL118" s="64"/>
      <c r="GM118" s="64"/>
      <c r="GN118" s="64"/>
      <c r="GO118" s="64"/>
      <c r="GP118" s="64"/>
      <c r="GQ118" s="64"/>
      <c r="GR118" s="64"/>
      <c r="GS118" s="64"/>
      <c r="GT118" s="64"/>
      <c r="GU118" s="64"/>
      <c r="GV118" s="64"/>
      <c r="GW118" s="64"/>
      <c r="GX118" s="64"/>
      <c r="GY118" s="64"/>
      <c r="GZ118" s="64"/>
      <c r="HA118" s="64"/>
      <c r="HB118" s="64"/>
      <c r="HC118" s="64"/>
      <c r="HD118" s="64"/>
      <c r="HE118" s="64"/>
      <c r="HF118" s="64"/>
      <c r="HG118" s="64"/>
      <c r="HH118" s="64"/>
      <c r="HI118" s="64"/>
      <c r="HJ118" s="64"/>
      <c r="HK118" s="64"/>
      <c r="HL118" s="64"/>
      <c r="HM118" s="64"/>
      <c r="HN118" s="64"/>
      <c r="HO118" s="64"/>
      <c r="HP118" s="64"/>
      <c r="HQ118" s="64"/>
      <c r="HR118" s="64"/>
      <c r="HS118" s="64"/>
      <c r="HT118" s="64"/>
      <c r="HU118" s="64"/>
      <c r="HV118" s="64"/>
      <c r="HW118" s="64"/>
      <c r="HX118" s="64"/>
      <c r="HY118" s="64"/>
      <c r="HZ118" s="64"/>
      <c r="IA118" s="64"/>
      <c r="IB118" s="64"/>
      <c r="IC118" s="64"/>
      <c r="ID118" s="64"/>
      <c r="IE118" s="64"/>
      <c r="IF118" s="64"/>
      <c r="IG118" s="64"/>
      <c r="IH118" s="64"/>
      <c r="II118" s="64"/>
      <c r="IJ118" s="64"/>
      <c r="IK118" s="64"/>
      <c r="IL118" s="64"/>
      <c r="IM118" s="64"/>
      <c r="IN118" s="64"/>
      <c r="IO118" s="64"/>
      <c r="IP118" s="64"/>
      <c r="IQ118" s="64"/>
      <c r="IR118" s="64"/>
      <c r="IS118" s="64"/>
      <c r="IT118" s="64"/>
      <c r="IU118" s="64"/>
      <c r="IV118" s="64"/>
    </row>
    <row r="119" spans="1:256" ht="15.7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64"/>
      <c r="GH119" s="64"/>
      <c r="GI119" s="64"/>
      <c r="GJ119" s="64"/>
      <c r="GK119" s="64"/>
      <c r="GL119" s="64"/>
      <c r="GM119" s="64"/>
      <c r="GN119" s="64"/>
      <c r="GO119" s="64"/>
      <c r="GP119" s="64"/>
      <c r="GQ119" s="64"/>
      <c r="GR119" s="64"/>
      <c r="GS119" s="64"/>
      <c r="GT119" s="64"/>
      <c r="GU119" s="64"/>
      <c r="GV119" s="64"/>
      <c r="GW119" s="64"/>
      <c r="GX119" s="64"/>
      <c r="GY119" s="64"/>
      <c r="GZ119" s="64"/>
      <c r="HA119" s="64"/>
      <c r="HB119" s="64"/>
      <c r="HC119" s="64"/>
      <c r="HD119" s="64"/>
      <c r="HE119" s="64"/>
      <c r="HF119" s="64"/>
      <c r="HG119" s="64"/>
      <c r="HH119" s="64"/>
      <c r="HI119" s="64"/>
      <c r="HJ119" s="64"/>
      <c r="HK119" s="64"/>
      <c r="HL119" s="64"/>
      <c r="HM119" s="64"/>
      <c r="HN119" s="64"/>
      <c r="HO119" s="64"/>
      <c r="HP119" s="64"/>
      <c r="HQ119" s="64"/>
      <c r="HR119" s="64"/>
      <c r="HS119" s="64"/>
      <c r="HT119" s="64"/>
      <c r="HU119" s="64"/>
      <c r="HV119" s="64"/>
      <c r="HW119" s="64"/>
      <c r="HX119" s="64"/>
      <c r="HY119" s="64"/>
      <c r="HZ119" s="64"/>
      <c r="IA119" s="64"/>
      <c r="IB119" s="64"/>
      <c r="IC119" s="64"/>
      <c r="ID119" s="64"/>
      <c r="IE119" s="64"/>
      <c r="IF119" s="64"/>
      <c r="IG119" s="64"/>
      <c r="IH119" s="64"/>
      <c r="II119" s="64"/>
      <c r="IJ119" s="64"/>
      <c r="IK119" s="64"/>
      <c r="IL119" s="64"/>
      <c r="IM119" s="64"/>
      <c r="IN119" s="64"/>
      <c r="IO119" s="64"/>
      <c r="IP119" s="64"/>
      <c r="IQ119" s="64"/>
      <c r="IR119" s="64"/>
      <c r="IS119" s="64"/>
      <c r="IT119" s="64"/>
      <c r="IU119" s="64"/>
      <c r="IV119" s="64"/>
    </row>
    <row r="120" spans="1:256" ht="15.7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  <c r="IK120" s="64"/>
      <c r="IL120" s="64"/>
      <c r="IM120" s="64"/>
      <c r="IN120" s="64"/>
      <c r="IO120" s="64"/>
      <c r="IP120" s="64"/>
      <c r="IQ120" s="64"/>
      <c r="IR120" s="64"/>
      <c r="IS120" s="64"/>
      <c r="IT120" s="64"/>
      <c r="IU120" s="64"/>
      <c r="IV120" s="64"/>
    </row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84" t="s">
        <v>107</v>
      </c>
      <c r="B1" s="84"/>
      <c r="C1" s="84"/>
      <c r="D1" s="84"/>
    </row>
    <row r="2" ht="15.75">
      <c r="B2" s="16" t="s">
        <v>307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182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183</v>
      </c>
      <c r="C6" s="5" t="s">
        <v>5</v>
      </c>
      <c r="D6" s="5"/>
    </row>
    <row r="7" spans="1:4" s="6" customFormat="1" ht="47.25">
      <c r="A7" s="4" t="s">
        <v>11</v>
      </c>
      <c r="B7" s="7" t="s">
        <v>184</v>
      </c>
      <c r="C7" s="5" t="s">
        <v>7</v>
      </c>
      <c r="D7" s="5"/>
    </row>
    <row r="8" spans="1:4" s="6" customFormat="1" ht="51" customHeight="1">
      <c r="A8" s="73" t="s">
        <v>185</v>
      </c>
      <c r="B8" s="73"/>
      <c r="C8" s="73"/>
      <c r="D8" s="73"/>
    </row>
    <row r="9" spans="1:4" s="6" customFormat="1" ht="19.5" customHeight="1">
      <c r="A9" s="4" t="s">
        <v>12</v>
      </c>
      <c r="B9" s="7" t="s">
        <v>186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187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105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74" t="s">
        <v>112</v>
      </c>
      <c r="B1" s="74"/>
      <c r="C1" s="74"/>
      <c r="D1" s="74"/>
    </row>
    <row r="2" ht="15.75">
      <c r="B2" s="16" t="s">
        <v>307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73" t="s">
        <v>108</v>
      </c>
      <c r="B5" s="73"/>
      <c r="C5" s="73"/>
      <c r="D5" s="73"/>
    </row>
    <row r="6" spans="1:4" ht="19.5" customHeight="1">
      <c r="A6" s="4" t="s">
        <v>9</v>
      </c>
      <c r="B6" s="3" t="s">
        <v>109</v>
      </c>
      <c r="C6" s="5" t="s">
        <v>5</v>
      </c>
      <c r="D6" s="5"/>
    </row>
    <row r="7" spans="1:4" ht="63" customHeight="1">
      <c r="A7" s="4" t="s">
        <v>10</v>
      </c>
      <c r="B7" s="3" t="s">
        <v>110</v>
      </c>
      <c r="C7" s="5" t="s">
        <v>18</v>
      </c>
      <c r="D7" s="5"/>
    </row>
    <row r="8" spans="1:4" ht="82.5" customHeight="1">
      <c r="A8" s="4" t="s">
        <v>11</v>
      </c>
      <c r="B8" s="7" t="s">
        <v>111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74" t="s">
        <v>115</v>
      </c>
      <c r="B1" s="74"/>
      <c r="C1" s="74"/>
      <c r="D1" s="74"/>
    </row>
    <row r="2" ht="15.75">
      <c r="B2" s="16" t="s">
        <v>307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11">
      <selection activeCell="B104" sqref="B104:D10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0.8515625" style="1" customWidth="1"/>
    <col min="5" max="6" width="5.57421875" style="41" hidden="1" customWidth="1"/>
    <col min="7" max="7" width="10.140625" style="41" hidden="1" customWidth="1"/>
    <col min="8" max="8" width="13.140625" style="41" hidden="1" customWidth="1"/>
    <col min="9" max="9" width="0" style="41" hidden="1" customWidth="1"/>
    <col min="10" max="16384" width="9.140625" style="1" customWidth="1"/>
  </cols>
  <sheetData>
    <row r="1" spans="1:4" ht="36.75" customHeight="1">
      <c r="A1" s="71" t="s">
        <v>188</v>
      </c>
      <c r="B1" s="71"/>
      <c r="C1" s="71"/>
      <c r="D1" s="71"/>
    </row>
    <row r="2" ht="15.75">
      <c r="B2" s="16" t="s">
        <v>307</v>
      </c>
    </row>
    <row r="3" spans="1:4" ht="35.25" customHeight="1">
      <c r="A3" s="37" t="s">
        <v>0</v>
      </c>
      <c r="B3" s="38" t="s">
        <v>1</v>
      </c>
      <c r="C3" s="39" t="s">
        <v>2</v>
      </c>
      <c r="D3" s="40" t="s">
        <v>3</v>
      </c>
    </row>
    <row r="4" spans="1:9" s="6" customFormat="1" ht="19.5" customHeight="1">
      <c r="A4" s="37">
        <v>1</v>
      </c>
      <c r="B4" s="38" t="s">
        <v>4</v>
      </c>
      <c r="C4" s="37" t="s">
        <v>5</v>
      </c>
      <c r="D4" s="42" t="s">
        <v>292</v>
      </c>
      <c r="E4" s="41"/>
      <c r="F4" s="41"/>
      <c r="G4" s="41"/>
      <c r="H4" s="41"/>
      <c r="I4" s="41"/>
    </row>
    <row r="5" spans="1:9" s="6" customFormat="1" ht="19.5" customHeight="1">
      <c r="A5" s="37">
        <v>2</v>
      </c>
      <c r="B5" s="38" t="s">
        <v>116</v>
      </c>
      <c r="C5" s="37" t="s">
        <v>5</v>
      </c>
      <c r="D5" s="42">
        <v>42736</v>
      </c>
      <c r="E5" s="41"/>
      <c r="F5" s="41"/>
      <c r="G5" s="41"/>
      <c r="H5" s="41"/>
      <c r="I5" s="41"/>
    </row>
    <row r="6" spans="1:9" s="6" customFormat="1" ht="19.5" customHeight="1">
      <c r="A6" s="37">
        <v>3</v>
      </c>
      <c r="B6" s="38" t="s">
        <v>117</v>
      </c>
      <c r="C6" s="37" t="s">
        <v>5</v>
      </c>
      <c r="D6" s="42">
        <v>43100</v>
      </c>
      <c r="E6" s="41"/>
      <c r="F6" s="41"/>
      <c r="G6" s="41"/>
      <c r="H6" s="41"/>
      <c r="I6" s="41"/>
    </row>
    <row r="7" spans="1:9" s="6" customFormat="1" ht="30" customHeight="1">
      <c r="A7" s="37">
        <v>4</v>
      </c>
      <c r="B7" s="85" t="s">
        <v>189</v>
      </c>
      <c r="C7" s="86"/>
      <c r="D7" s="90"/>
      <c r="E7" s="41"/>
      <c r="F7" s="41"/>
      <c r="G7" s="41"/>
      <c r="H7" s="41"/>
      <c r="I7" s="41"/>
    </row>
    <row r="8" spans="1:9" s="6" customFormat="1" ht="30" customHeight="1">
      <c r="A8" s="37">
        <v>5</v>
      </c>
      <c r="B8" s="38" t="s">
        <v>118</v>
      </c>
      <c r="C8" s="37" t="s">
        <v>18</v>
      </c>
      <c r="D8" s="43">
        <v>0</v>
      </c>
      <c r="E8" s="41"/>
      <c r="F8" s="41"/>
      <c r="G8" s="41"/>
      <c r="H8" s="41"/>
      <c r="I8" s="41"/>
    </row>
    <row r="9" spans="1:9" s="6" customFormat="1" ht="19.5" customHeight="1">
      <c r="A9" s="37">
        <v>6</v>
      </c>
      <c r="B9" s="44" t="s">
        <v>128</v>
      </c>
      <c r="C9" s="37" t="s">
        <v>18</v>
      </c>
      <c r="D9" s="51">
        <v>701018.13</v>
      </c>
      <c r="E9" s="41"/>
      <c r="F9" s="41"/>
      <c r="G9" s="41"/>
      <c r="H9" s="41"/>
      <c r="I9" s="41"/>
    </row>
    <row r="10" spans="1:9" s="6" customFormat="1" ht="19.5" customHeight="1">
      <c r="A10" s="37">
        <v>7</v>
      </c>
      <c r="B10" s="44" t="s">
        <v>129</v>
      </c>
      <c r="C10" s="37" t="s">
        <v>18</v>
      </c>
      <c r="D10" s="51">
        <v>271373.49</v>
      </c>
      <c r="E10" s="41"/>
      <c r="F10" s="41"/>
      <c r="G10" s="41"/>
      <c r="H10" s="41"/>
      <c r="I10" s="41"/>
    </row>
    <row r="11" spans="1:9" s="6" customFormat="1" ht="33" customHeight="1">
      <c r="A11" s="37">
        <v>8</v>
      </c>
      <c r="B11" s="45" t="s">
        <v>293</v>
      </c>
      <c r="C11" s="37" t="s">
        <v>18</v>
      </c>
      <c r="D11" s="40">
        <v>7679418.85</v>
      </c>
      <c r="E11" s="41"/>
      <c r="F11" s="41"/>
      <c r="G11" s="41"/>
      <c r="H11" s="41"/>
      <c r="I11" s="41"/>
    </row>
    <row r="12" spans="1:9" s="6" customFormat="1" ht="19.5" customHeight="1">
      <c r="A12" s="37">
        <v>9</v>
      </c>
      <c r="B12" s="46" t="s">
        <v>294</v>
      </c>
      <c r="C12" s="37" t="s">
        <v>18</v>
      </c>
      <c r="D12" s="43">
        <f>D11-D13-D14</f>
        <v>5363239.020399999</v>
      </c>
      <c r="E12" s="41"/>
      <c r="F12" s="41"/>
      <c r="G12" s="41"/>
      <c r="H12" s="41"/>
      <c r="I12" s="41"/>
    </row>
    <row r="13" spans="1:9" s="6" customFormat="1" ht="19.5" customHeight="1">
      <c r="A13" s="37">
        <v>10</v>
      </c>
      <c r="B13" s="44" t="s">
        <v>130</v>
      </c>
      <c r="C13" s="37" t="s">
        <v>18</v>
      </c>
      <c r="D13" s="43">
        <v>1358094.3012</v>
      </c>
      <c r="E13" s="41"/>
      <c r="F13" s="41"/>
      <c r="G13" s="41"/>
      <c r="H13" s="41"/>
      <c r="I13" s="41"/>
    </row>
    <row r="14" spans="1:9" s="6" customFormat="1" ht="19.5" customHeight="1">
      <c r="A14" s="37">
        <v>11</v>
      </c>
      <c r="B14" s="44" t="s">
        <v>131</v>
      </c>
      <c r="C14" s="37" t="s">
        <v>18</v>
      </c>
      <c r="D14" s="43">
        <v>958085.5284000001</v>
      </c>
      <c r="E14" s="41"/>
      <c r="F14" s="41"/>
      <c r="G14" s="41"/>
      <c r="H14" s="41"/>
      <c r="I14" s="41"/>
    </row>
    <row r="15" spans="1:9" s="6" customFormat="1" ht="20.25" customHeight="1">
      <c r="A15" s="37">
        <v>12</v>
      </c>
      <c r="B15" s="38" t="s">
        <v>119</v>
      </c>
      <c r="C15" s="37" t="s">
        <v>18</v>
      </c>
      <c r="D15" s="40">
        <f>SUM(D16:D20)</f>
        <v>6576800.01</v>
      </c>
      <c r="E15" s="41"/>
      <c r="F15" s="41"/>
      <c r="G15" s="41"/>
      <c r="H15" s="41"/>
      <c r="I15" s="41"/>
    </row>
    <row r="16" spans="1:9" s="6" customFormat="1" ht="20.25" customHeight="1">
      <c r="A16" s="37">
        <v>13</v>
      </c>
      <c r="B16" s="44" t="s">
        <v>190</v>
      </c>
      <c r="C16" s="37" t="s">
        <v>18</v>
      </c>
      <c r="D16" s="43">
        <v>6576800.01</v>
      </c>
      <c r="E16" s="41"/>
      <c r="F16" s="41"/>
      <c r="G16" s="41"/>
      <c r="H16" s="41"/>
      <c r="I16" s="41"/>
    </row>
    <row r="17" spans="1:9" s="6" customFormat="1" ht="20.25" customHeight="1">
      <c r="A17" s="37">
        <v>14</v>
      </c>
      <c r="B17" s="44" t="s">
        <v>191</v>
      </c>
      <c r="C17" s="37" t="s">
        <v>18</v>
      </c>
      <c r="D17" s="43">
        <v>0</v>
      </c>
      <c r="E17" s="41"/>
      <c r="F17" s="41"/>
      <c r="G17" s="41"/>
      <c r="H17" s="41"/>
      <c r="I17" s="41"/>
    </row>
    <row r="18" spans="1:9" s="6" customFormat="1" ht="20.25" customHeight="1">
      <c r="A18" s="37">
        <v>15</v>
      </c>
      <c r="B18" s="44" t="s">
        <v>132</v>
      </c>
      <c r="C18" s="37" t="s">
        <v>18</v>
      </c>
      <c r="D18" s="43">
        <v>0</v>
      </c>
      <c r="E18" s="41"/>
      <c r="F18" s="41"/>
      <c r="G18" s="41"/>
      <c r="H18" s="41"/>
      <c r="I18" s="41"/>
    </row>
    <row r="19" spans="1:9" s="6" customFormat="1" ht="31.5">
      <c r="A19" s="37">
        <v>16</v>
      </c>
      <c r="B19" s="44" t="s">
        <v>133</v>
      </c>
      <c r="C19" s="37" t="s">
        <v>18</v>
      </c>
      <c r="D19" s="43">
        <v>0</v>
      </c>
      <c r="E19" s="41"/>
      <c r="F19" s="41"/>
      <c r="G19" s="41"/>
      <c r="H19" s="41"/>
      <c r="I19" s="41"/>
    </row>
    <row r="20" spans="1:9" s="6" customFormat="1" ht="20.25" customHeight="1">
      <c r="A20" s="37">
        <v>17</v>
      </c>
      <c r="B20" s="44" t="s">
        <v>134</v>
      </c>
      <c r="C20" s="37" t="s">
        <v>18</v>
      </c>
      <c r="D20" s="43">
        <v>0</v>
      </c>
      <c r="E20" s="41"/>
      <c r="F20" s="41"/>
      <c r="G20" s="41"/>
      <c r="H20" s="41"/>
      <c r="I20" s="41"/>
    </row>
    <row r="21" spans="1:9" s="6" customFormat="1" ht="20.25" customHeight="1">
      <c r="A21" s="37">
        <v>18</v>
      </c>
      <c r="B21" s="38" t="s">
        <v>120</v>
      </c>
      <c r="C21" s="37" t="s">
        <v>18</v>
      </c>
      <c r="D21" s="40">
        <f>D8+D15</f>
        <v>6576800.01</v>
      </c>
      <c r="E21" s="41"/>
      <c r="F21" s="41"/>
      <c r="G21" s="41"/>
      <c r="H21" s="41"/>
      <c r="I21" s="41"/>
    </row>
    <row r="22" spans="1:9" s="6" customFormat="1" ht="31.5">
      <c r="A22" s="37">
        <v>19</v>
      </c>
      <c r="B22" s="44" t="s">
        <v>121</v>
      </c>
      <c r="C22" s="37" t="s">
        <v>18</v>
      </c>
      <c r="D22" s="43">
        <f>D8+D13-D27</f>
        <v>-1375296.6587999999</v>
      </c>
      <c r="E22" s="41"/>
      <c r="F22" s="41"/>
      <c r="G22" s="41"/>
      <c r="H22" s="41"/>
      <c r="I22" s="41"/>
    </row>
    <row r="23" spans="1:9" s="6" customFormat="1" ht="20.25" customHeight="1">
      <c r="A23" s="37">
        <v>20</v>
      </c>
      <c r="B23" s="44" t="s">
        <v>126</v>
      </c>
      <c r="C23" s="37" t="s">
        <v>18</v>
      </c>
      <c r="D23" s="43">
        <v>37606.63</v>
      </c>
      <c r="E23" s="41"/>
      <c r="F23" s="41"/>
      <c r="G23" s="41"/>
      <c r="H23" s="41"/>
      <c r="I23" s="41"/>
    </row>
    <row r="24" spans="1:9" s="6" customFormat="1" ht="20.25" customHeight="1">
      <c r="A24" s="37">
        <v>21</v>
      </c>
      <c r="B24" s="44" t="s">
        <v>127</v>
      </c>
      <c r="C24" s="37" t="s">
        <v>18</v>
      </c>
      <c r="D24" s="43">
        <v>705204.75</v>
      </c>
      <c r="E24" s="41"/>
      <c r="F24" s="41"/>
      <c r="G24" s="41"/>
      <c r="H24" s="41"/>
      <c r="I24" s="41"/>
    </row>
    <row r="25" spans="1:9" s="6" customFormat="1" ht="33.75" customHeight="1">
      <c r="A25" s="37">
        <v>22</v>
      </c>
      <c r="B25" s="85" t="s">
        <v>295</v>
      </c>
      <c r="C25" s="86"/>
      <c r="D25" s="90"/>
      <c r="E25" s="41"/>
      <c r="F25" s="41"/>
      <c r="G25" s="41"/>
      <c r="H25" s="41"/>
      <c r="I25" s="41"/>
    </row>
    <row r="26" spans="1:9" s="6" customFormat="1" ht="20.25" customHeight="1">
      <c r="A26" s="37">
        <v>23</v>
      </c>
      <c r="B26" s="47" t="s">
        <v>258</v>
      </c>
      <c r="C26" s="37" t="s">
        <v>5</v>
      </c>
      <c r="D26" s="43">
        <v>958085.5284000001</v>
      </c>
      <c r="E26" s="41">
        <v>4.26</v>
      </c>
      <c r="F26" s="41">
        <v>4.65</v>
      </c>
      <c r="G26" s="52">
        <v>17921.54</v>
      </c>
      <c r="H26" s="52">
        <f aca="true" t="shared" si="0" ref="H26:H37">(E26+F26)/2*12*G26</f>
        <v>958085.5284000001</v>
      </c>
      <c r="I26" s="41"/>
    </row>
    <row r="27" spans="1:9" s="6" customFormat="1" ht="20.25" customHeight="1">
      <c r="A27" s="37">
        <v>24</v>
      </c>
      <c r="B27" s="47" t="s">
        <v>261</v>
      </c>
      <c r="C27" s="37" t="s">
        <v>5</v>
      </c>
      <c r="D27" s="43">
        <v>2733390.96</v>
      </c>
      <c r="E27" s="41">
        <v>6.23</v>
      </c>
      <c r="F27" s="41">
        <v>6.4</v>
      </c>
      <c r="G27" s="52">
        <v>17921.54</v>
      </c>
      <c r="H27" s="52">
        <f t="shared" si="0"/>
        <v>1358094.3012</v>
      </c>
      <c r="I27" s="41"/>
    </row>
    <row r="28" spans="1:9" s="6" customFormat="1" ht="20.25" customHeight="1">
      <c r="A28" s="37">
        <v>25</v>
      </c>
      <c r="B28" s="47" t="s">
        <v>264</v>
      </c>
      <c r="C28" s="37" t="s">
        <v>5</v>
      </c>
      <c r="D28" s="43">
        <v>1473150.5879999998</v>
      </c>
      <c r="E28" s="41">
        <v>6.85</v>
      </c>
      <c r="F28" s="41">
        <v>6.85</v>
      </c>
      <c r="G28" s="52">
        <v>17921.54</v>
      </c>
      <c r="H28" s="52">
        <f t="shared" si="0"/>
        <v>1473150.5879999998</v>
      </c>
      <c r="I28" s="41"/>
    </row>
    <row r="29" spans="1:9" s="6" customFormat="1" ht="20.25" customHeight="1">
      <c r="A29" s="37">
        <v>26</v>
      </c>
      <c r="B29" s="47" t="s">
        <v>265</v>
      </c>
      <c r="C29" s="37" t="s">
        <v>5</v>
      </c>
      <c r="D29" s="43">
        <v>320437.1352</v>
      </c>
      <c r="E29" s="41">
        <v>1.49</v>
      </c>
      <c r="F29" s="41">
        <v>1.49</v>
      </c>
      <c r="G29" s="52">
        <v>17921.54</v>
      </c>
      <c r="H29" s="52">
        <f t="shared" si="0"/>
        <v>320437.1352</v>
      </c>
      <c r="I29" s="41"/>
    </row>
    <row r="30" spans="1:9" s="6" customFormat="1" ht="19.5" customHeight="1">
      <c r="A30" s="37">
        <v>27</v>
      </c>
      <c r="B30" s="47" t="s">
        <v>266</v>
      </c>
      <c r="C30" s="37" t="s">
        <v>5</v>
      </c>
      <c r="D30" s="43">
        <v>533345.0304</v>
      </c>
      <c r="E30" s="41">
        <v>2.21</v>
      </c>
      <c r="F30" s="41">
        <v>2.75</v>
      </c>
      <c r="G30" s="52">
        <v>17921.54</v>
      </c>
      <c r="H30" s="52">
        <f t="shared" si="0"/>
        <v>533345.0304</v>
      </c>
      <c r="I30" s="41"/>
    </row>
    <row r="31" spans="1:9" s="6" customFormat="1" ht="30" customHeight="1">
      <c r="A31" s="37">
        <v>28</v>
      </c>
      <c r="B31" s="47" t="s">
        <v>268</v>
      </c>
      <c r="C31" s="37" t="s">
        <v>5</v>
      </c>
      <c r="D31" s="43">
        <v>384954.6792</v>
      </c>
      <c r="E31" s="41">
        <v>1.78</v>
      </c>
      <c r="F31" s="41">
        <v>1.8</v>
      </c>
      <c r="G31" s="52">
        <v>17921.54</v>
      </c>
      <c r="H31" s="52">
        <f t="shared" si="0"/>
        <v>384954.6792</v>
      </c>
      <c r="I31" s="41"/>
    </row>
    <row r="32" spans="1:9" s="6" customFormat="1" ht="19.5" customHeight="1">
      <c r="A32" s="37">
        <v>29</v>
      </c>
      <c r="B32" s="47" t="s">
        <v>269</v>
      </c>
      <c r="C32" s="37" t="s">
        <v>5</v>
      </c>
      <c r="D32" s="43">
        <v>974214.9144</v>
      </c>
      <c r="E32" s="41">
        <v>4.53</v>
      </c>
      <c r="F32" s="41">
        <v>4.53</v>
      </c>
      <c r="G32" s="52">
        <v>17921.54</v>
      </c>
      <c r="H32" s="52">
        <f t="shared" si="0"/>
        <v>974214.9144</v>
      </c>
      <c r="I32" s="41"/>
    </row>
    <row r="33" spans="1:9" s="6" customFormat="1" ht="19.5" customHeight="1">
      <c r="A33" s="37">
        <v>30</v>
      </c>
      <c r="B33" s="47" t="s">
        <v>270</v>
      </c>
      <c r="C33" s="37" t="s">
        <v>5</v>
      </c>
      <c r="D33" s="43">
        <v>12903.5088</v>
      </c>
      <c r="E33" s="41">
        <v>0.06</v>
      </c>
      <c r="F33" s="41">
        <v>0.06</v>
      </c>
      <c r="G33" s="52">
        <v>17921.54</v>
      </c>
      <c r="H33" s="52">
        <f t="shared" si="0"/>
        <v>12903.5088</v>
      </c>
      <c r="I33" s="41"/>
    </row>
    <row r="34" spans="1:9" s="6" customFormat="1" ht="30" customHeight="1">
      <c r="A34" s="37">
        <v>31</v>
      </c>
      <c r="B34" s="47" t="s">
        <v>289</v>
      </c>
      <c r="C34" s="37"/>
      <c r="D34" s="43">
        <v>0</v>
      </c>
      <c r="E34" s="41"/>
      <c r="F34" s="41">
        <v>0</v>
      </c>
      <c r="G34" s="52">
        <v>17921.54</v>
      </c>
      <c r="H34" s="52">
        <f t="shared" si="0"/>
        <v>0</v>
      </c>
      <c r="I34" s="41"/>
    </row>
    <row r="35" spans="1:9" s="6" customFormat="1" ht="19.5" customHeight="1">
      <c r="A35" s="37">
        <v>32</v>
      </c>
      <c r="B35" s="47" t="s">
        <v>273</v>
      </c>
      <c r="C35" s="37" t="s">
        <v>5</v>
      </c>
      <c r="D35" s="43">
        <v>30108.187200000004</v>
      </c>
      <c r="E35" s="41">
        <v>0.14</v>
      </c>
      <c r="F35" s="41">
        <v>0.14</v>
      </c>
      <c r="G35" s="52">
        <v>17921.54</v>
      </c>
      <c r="H35" s="52">
        <f t="shared" si="0"/>
        <v>30108.187200000004</v>
      </c>
      <c r="I35" s="41"/>
    </row>
    <row r="36" spans="1:9" s="6" customFormat="1" ht="19.5" customHeight="1">
      <c r="A36" s="37">
        <v>33</v>
      </c>
      <c r="B36" s="47" t="s">
        <v>275</v>
      </c>
      <c r="C36" s="37" t="s">
        <v>5</v>
      </c>
      <c r="D36" s="43">
        <v>8602.3392</v>
      </c>
      <c r="E36" s="41">
        <v>0.04</v>
      </c>
      <c r="F36" s="41">
        <v>0.04</v>
      </c>
      <c r="G36" s="52">
        <v>17921.54</v>
      </c>
      <c r="H36" s="52">
        <f t="shared" si="0"/>
        <v>8602.3392</v>
      </c>
      <c r="I36" s="41"/>
    </row>
    <row r="37" spans="1:9" s="6" customFormat="1" ht="32.25" customHeight="1">
      <c r="A37" s="37">
        <v>34</v>
      </c>
      <c r="B37" s="47" t="s">
        <v>277</v>
      </c>
      <c r="C37" s="37" t="s">
        <v>5</v>
      </c>
      <c r="D37" s="43">
        <v>834426.9024000001</v>
      </c>
      <c r="E37" s="41">
        <v>3.88</v>
      </c>
      <c r="F37" s="41">
        <v>3.88</v>
      </c>
      <c r="G37" s="52">
        <v>17921.54</v>
      </c>
      <c r="H37" s="52">
        <f t="shared" si="0"/>
        <v>834426.9024000001</v>
      </c>
      <c r="I37" s="41"/>
    </row>
    <row r="38" spans="1:9" s="6" customFormat="1" ht="19.5" customHeight="1">
      <c r="A38" s="37">
        <v>35</v>
      </c>
      <c r="B38" s="47" t="s">
        <v>296</v>
      </c>
      <c r="C38" s="37" t="s">
        <v>5</v>
      </c>
      <c r="D38" s="43">
        <v>10606.22</v>
      </c>
      <c r="E38" s="41"/>
      <c r="F38" s="41"/>
      <c r="G38" s="41"/>
      <c r="H38" s="41"/>
      <c r="I38" s="41"/>
    </row>
    <row r="39" spans="1:9" s="6" customFormat="1" ht="19.5" customHeight="1">
      <c r="A39" s="37">
        <v>36</v>
      </c>
      <c r="B39" s="47" t="s">
        <v>297</v>
      </c>
      <c r="C39" s="37" t="s">
        <v>5</v>
      </c>
      <c r="D39" s="43">
        <v>62638.89</v>
      </c>
      <c r="E39" s="41"/>
      <c r="F39" s="41"/>
      <c r="G39" s="41"/>
      <c r="H39" s="41"/>
      <c r="I39" s="41"/>
    </row>
    <row r="40" spans="1:9" s="6" customFormat="1" ht="19.5" customHeight="1">
      <c r="A40" s="37">
        <v>37</v>
      </c>
      <c r="B40" s="47" t="s">
        <v>298</v>
      </c>
      <c r="C40" s="37" t="s">
        <v>5</v>
      </c>
      <c r="D40" s="43">
        <v>477462.87</v>
      </c>
      <c r="E40" s="41"/>
      <c r="F40" s="41"/>
      <c r="G40" s="41"/>
      <c r="H40" s="41"/>
      <c r="I40" s="41"/>
    </row>
    <row r="41" spans="1:9" s="6" customFormat="1" ht="19.5" customHeight="1">
      <c r="A41" s="37">
        <v>38</v>
      </c>
      <c r="B41" s="85" t="s">
        <v>192</v>
      </c>
      <c r="C41" s="86"/>
      <c r="D41" s="90"/>
      <c r="E41" s="41"/>
      <c r="F41" s="41"/>
      <c r="G41" s="41"/>
      <c r="H41" s="41"/>
      <c r="I41" s="41"/>
    </row>
    <row r="42" spans="1:9" s="6" customFormat="1" ht="19.5" customHeight="1">
      <c r="A42" s="37">
        <v>39</v>
      </c>
      <c r="B42" s="44" t="s">
        <v>193</v>
      </c>
      <c r="C42" s="37" t="s">
        <v>6</v>
      </c>
      <c r="D42" s="43">
        <v>0</v>
      </c>
      <c r="E42" s="41"/>
      <c r="F42" s="41"/>
      <c r="G42" s="41"/>
      <c r="H42" s="41"/>
      <c r="I42" s="41"/>
    </row>
    <row r="43" spans="1:9" s="6" customFormat="1" ht="19.5" customHeight="1">
      <c r="A43" s="37">
        <v>40</v>
      </c>
      <c r="B43" s="44" t="s">
        <v>194</v>
      </c>
      <c r="C43" s="37" t="s">
        <v>6</v>
      </c>
      <c r="D43" s="43">
        <v>0</v>
      </c>
      <c r="E43" s="41"/>
      <c r="F43" s="41"/>
      <c r="G43" s="41"/>
      <c r="H43" s="41"/>
      <c r="I43" s="41"/>
    </row>
    <row r="44" spans="1:9" s="6" customFormat="1" ht="19.5" customHeight="1">
      <c r="A44" s="37">
        <v>41</v>
      </c>
      <c r="B44" s="44" t="s">
        <v>195</v>
      </c>
      <c r="C44" s="37" t="s">
        <v>6</v>
      </c>
      <c r="D44" s="43">
        <v>0</v>
      </c>
      <c r="E44" s="41"/>
      <c r="F44" s="41"/>
      <c r="G44" s="41"/>
      <c r="H44" s="41"/>
      <c r="I44" s="41"/>
    </row>
    <row r="45" spans="1:9" s="6" customFormat="1" ht="19.5" customHeight="1">
      <c r="A45" s="37">
        <v>42</v>
      </c>
      <c r="B45" s="44" t="s">
        <v>196</v>
      </c>
      <c r="C45" s="37" t="s">
        <v>18</v>
      </c>
      <c r="D45" s="43">
        <v>0</v>
      </c>
      <c r="E45" s="41"/>
      <c r="F45" s="41"/>
      <c r="G45" s="41"/>
      <c r="H45" s="41"/>
      <c r="I45" s="41"/>
    </row>
    <row r="46" spans="1:9" s="6" customFormat="1" ht="19.5" customHeight="1">
      <c r="A46" s="37">
        <v>43</v>
      </c>
      <c r="B46" s="85" t="s">
        <v>122</v>
      </c>
      <c r="C46" s="86"/>
      <c r="D46" s="90"/>
      <c r="E46" s="41"/>
      <c r="F46" s="41"/>
      <c r="G46" s="41"/>
      <c r="H46" s="41"/>
      <c r="I46" s="41"/>
    </row>
    <row r="47" spans="1:9" s="6" customFormat="1" ht="19.5" customHeight="1">
      <c r="A47" s="37">
        <v>44</v>
      </c>
      <c r="B47" s="44" t="s">
        <v>123</v>
      </c>
      <c r="C47" s="37" t="s">
        <v>18</v>
      </c>
      <c r="D47" s="43">
        <v>0</v>
      </c>
      <c r="E47" s="41"/>
      <c r="F47" s="41"/>
      <c r="G47" s="41"/>
      <c r="H47" s="41"/>
      <c r="I47" s="41"/>
    </row>
    <row r="48" spans="1:9" s="6" customFormat="1" ht="19.5" customHeight="1">
      <c r="A48" s="37">
        <v>45</v>
      </c>
      <c r="B48" s="44" t="s">
        <v>128</v>
      </c>
      <c r="C48" s="37" t="s">
        <v>18</v>
      </c>
      <c r="D48" s="43">
        <v>283751.75</v>
      </c>
      <c r="E48" s="41"/>
      <c r="F48" s="41"/>
      <c r="G48" s="41"/>
      <c r="H48" s="41"/>
      <c r="I48" s="41"/>
    </row>
    <row r="49" spans="1:9" s="6" customFormat="1" ht="19.5" customHeight="1">
      <c r="A49" s="37">
        <v>46</v>
      </c>
      <c r="B49" s="44" t="s">
        <v>129</v>
      </c>
      <c r="C49" s="37" t="s">
        <v>18</v>
      </c>
      <c r="D49" s="43">
        <v>2801005.05</v>
      </c>
      <c r="E49" s="41"/>
      <c r="F49" s="41"/>
      <c r="G49" s="41"/>
      <c r="H49" s="41"/>
      <c r="I49" s="41"/>
    </row>
    <row r="50" spans="1:9" s="6" customFormat="1" ht="19.5" customHeight="1">
      <c r="A50" s="37">
        <v>47</v>
      </c>
      <c r="B50" s="44" t="s">
        <v>124</v>
      </c>
      <c r="C50" s="37" t="s">
        <v>18</v>
      </c>
      <c r="D50" s="43">
        <v>0</v>
      </c>
      <c r="E50" s="41"/>
      <c r="F50" s="41"/>
      <c r="G50" s="41"/>
      <c r="H50" s="41"/>
      <c r="I50" s="41"/>
    </row>
    <row r="51" spans="1:9" s="6" customFormat="1" ht="19.5" customHeight="1">
      <c r="A51" s="37">
        <v>48</v>
      </c>
      <c r="B51" s="44" t="s">
        <v>128</v>
      </c>
      <c r="C51" s="37" t="s">
        <v>18</v>
      </c>
      <c r="D51" s="43">
        <v>169974.51</v>
      </c>
      <c r="E51" s="41"/>
      <c r="F51" s="41"/>
      <c r="G51" s="41"/>
      <c r="H51" s="41"/>
      <c r="I51" s="41"/>
    </row>
    <row r="52" spans="1:9" s="6" customFormat="1" ht="19.5" customHeight="1">
      <c r="A52" s="37">
        <v>49</v>
      </c>
      <c r="B52" s="44" t="s">
        <v>129</v>
      </c>
      <c r="C52" s="37" t="s">
        <v>18</v>
      </c>
      <c r="D52" s="43">
        <v>1087036.16</v>
      </c>
      <c r="E52" s="41"/>
      <c r="F52" s="41"/>
      <c r="G52" s="41"/>
      <c r="H52" s="41"/>
      <c r="I52" s="41"/>
    </row>
    <row r="53" spans="1:9" s="6" customFormat="1" ht="19.5" customHeight="1">
      <c r="A53" s="37">
        <v>50</v>
      </c>
      <c r="B53" s="85" t="s">
        <v>299</v>
      </c>
      <c r="C53" s="86"/>
      <c r="D53" s="90"/>
      <c r="E53" s="41"/>
      <c r="F53" s="41"/>
      <c r="G53" s="41"/>
      <c r="H53" s="41"/>
      <c r="I53" s="41"/>
    </row>
    <row r="54" spans="1:9" s="6" customFormat="1" ht="19.5" customHeight="1">
      <c r="A54" s="37">
        <v>51</v>
      </c>
      <c r="B54" s="87" t="s">
        <v>279</v>
      </c>
      <c r="C54" s="88"/>
      <c r="D54" s="89"/>
      <c r="E54" s="41"/>
      <c r="F54" s="41"/>
      <c r="G54" s="41"/>
      <c r="H54" s="41"/>
      <c r="I54" s="41"/>
    </row>
    <row r="55" spans="1:9" s="6" customFormat="1" ht="19.5" customHeight="1">
      <c r="A55" s="37">
        <v>52</v>
      </c>
      <c r="B55" s="44" t="s">
        <v>125</v>
      </c>
      <c r="C55" s="37" t="s">
        <v>300</v>
      </c>
      <c r="D55" s="43">
        <v>2129.55</v>
      </c>
      <c r="E55" s="41"/>
      <c r="F55" s="41"/>
      <c r="G55" s="41"/>
      <c r="H55" s="41"/>
      <c r="I55" s="41"/>
    </row>
    <row r="56" spans="1:9" s="6" customFormat="1" ht="19.5" customHeight="1">
      <c r="A56" s="37">
        <v>53</v>
      </c>
      <c r="B56" s="44" t="s">
        <v>197</v>
      </c>
      <c r="C56" s="37" t="s">
        <v>18</v>
      </c>
      <c r="D56" s="43">
        <v>5609578.35</v>
      </c>
      <c r="E56" s="41"/>
      <c r="F56" s="41"/>
      <c r="G56" s="41"/>
      <c r="H56" s="41"/>
      <c r="I56" s="41"/>
    </row>
    <row r="57" spans="1:9" s="6" customFormat="1" ht="19.5" customHeight="1">
      <c r="A57" s="37">
        <v>54</v>
      </c>
      <c r="B57" s="44" t="s">
        <v>198</v>
      </c>
      <c r="C57" s="37" t="s">
        <v>18</v>
      </c>
      <c r="D57" s="43">
        <v>6987232.86</v>
      </c>
      <c r="E57" s="41"/>
      <c r="F57" s="41"/>
      <c r="G57" s="41"/>
      <c r="H57" s="41"/>
      <c r="I57" s="41"/>
    </row>
    <row r="58" spans="1:9" s="6" customFormat="1" ht="19.5" customHeight="1">
      <c r="A58" s="37">
        <v>55</v>
      </c>
      <c r="B58" s="44" t="s">
        <v>199</v>
      </c>
      <c r="C58" s="37" t="s">
        <v>18</v>
      </c>
      <c r="D58" s="43">
        <v>662021.3</v>
      </c>
      <c r="E58" s="41"/>
      <c r="F58" s="41"/>
      <c r="G58" s="41"/>
      <c r="H58" s="41"/>
      <c r="I58" s="41"/>
    </row>
    <row r="59" spans="1:9" s="6" customFormat="1" ht="98.25" customHeight="1">
      <c r="A59" s="37">
        <v>60</v>
      </c>
      <c r="B59" s="85" t="s">
        <v>200</v>
      </c>
      <c r="C59" s="86"/>
      <c r="D59" s="86"/>
      <c r="E59" s="41"/>
      <c r="F59" s="41"/>
      <c r="G59" s="41"/>
      <c r="H59" s="41"/>
      <c r="I59" s="41"/>
    </row>
    <row r="60" spans="1:9" s="6" customFormat="1" ht="19.5" customHeight="1">
      <c r="A60" s="37">
        <v>61</v>
      </c>
      <c r="B60" s="44" t="s">
        <v>193</v>
      </c>
      <c r="C60" s="37" t="s">
        <v>6</v>
      </c>
      <c r="D60" s="43">
        <v>0</v>
      </c>
      <c r="E60" s="41"/>
      <c r="F60" s="41"/>
      <c r="G60" s="41"/>
      <c r="H60" s="41"/>
      <c r="I60" s="41"/>
    </row>
    <row r="61" spans="1:9" s="6" customFormat="1" ht="19.5" customHeight="1">
      <c r="A61" s="37">
        <v>62</v>
      </c>
      <c r="B61" s="44" t="s">
        <v>194</v>
      </c>
      <c r="C61" s="37" t="s">
        <v>6</v>
      </c>
      <c r="D61" s="43">
        <v>0</v>
      </c>
      <c r="E61" s="41"/>
      <c r="F61" s="41"/>
      <c r="G61" s="41"/>
      <c r="H61" s="41"/>
      <c r="I61" s="41"/>
    </row>
    <row r="62" spans="1:9" s="6" customFormat="1" ht="19.5" customHeight="1">
      <c r="A62" s="37">
        <v>63</v>
      </c>
      <c r="B62" s="44" t="s">
        <v>195</v>
      </c>
      <c r="C62" s="37" t="s">
        <v>6</v>
      </c>
      <c r="D62" s="43">
        <v>0</v>
      </c>
      <c r="E62" s="41"/>
      <c r="F62" s="41"/>
      <c r="G62" s="41"/>
      <c r="H62" s="41"/>
      <c r="I62" s="41"/>
    </row>
    <row r="63" spans="1:9" s="6" customFormat="1" ht="19.5" customHeight="1">
      <c r="A63" s="37">
        <v>64</v>
      </c>
      <c r="B63" s="44" t="s">
        <v>196</v>
      </c>
      <c r="C63" s="37" t="s">
        <v>18</v>
      </c>
      <c r="D63" s="43">
        <v>0</v>
      </c>
      <c r="E63" s="41"/>
      <c r="F63" s="41"/>
      <c r="G63" s="41"/>
      <c r="H63" s="41"/>
      <c r="I63" s="41"/>
    </row>
    <row r="64" spans="1:9" s="6" customFormat="1" ht="19.5" customHeight="1">
      <c r="A64" s="37">
        <v>65</v>
      </c>
      <c r="B64" s="87" t="s">
        <v>301</v>
      </c>
      <c r="C64" s="88"/>
      <c r="D64" s="88"/>
      <c r="E64" s="41"/>
      <c r="F64" s="41"/>
      <c r="G64" s="41"/>
      <c r="H64" s="41"/>
      <c r="I64" s="41"/>
    </row>
    <row r="65" spans="1:9" s="6" customFormat="1" ht="19.5" customHeight="1">
      <c r="A65" s="37">
        <v>66</v>
      </c>
      <c r="B65" s="44" t="s">
        <v>125</v>
      </c>
      <c r="C65" s="37" t="s">
        <v>34</v>
      </c>
      <c r="D65" s="43">
        <f>20443.72+13006.32</f>
        <v>33450.04</v>
      </c>
      <c r="E65" s="41"/>
      <c r="F65" s="41"/>
      <c r="G65" s="41"/>
      <c r="H65" s="41"/>
      <c r="I65" s="41"/>
    </row>
    <row r="66" spans="1:9" s="6" customFormat="1" ht="49.5" customHeight="1">
      <c r="A66" s="37">
        <v>67</v>
      </c>
      <c r="B66" s="44" t="s">
        <v>197</v>
      </c>
      <c r="C66" s="37" t="s">
        <v>18</v>
      </c>
      <c r="D66" s="43">
        <f>1093035.27</f>
        <v>1093035.27</v>
      </c>
      <c r="E66" s="41"/>
      <c r="F66" s="41"/>
      <c r="G66" s="41"/>
      <c r="H66" s="41"/>
      <c r="I66" s="41"/>
    </row>
    <row r="67" spans="1:9" s="6" customFormat="1" ht="19.5" customHeight="1">
      <c r="A67" s="37">
        <v>68</v>
      </c>
      <c r="B67" s="44" t="s">
        <v>198</v>
      </c>
      <c r="C67" s="37" t="s">
        <v>18</v>
      </c>
      <c r="D67" s="43">
        <v>987904.8</v>
      </c>
      <c r="E67" s="41"/>
      <c r="F67" s="41"/>
      <c r="G67" s="41"/>
      <c r="H67" s="41"/>
      <c r="I67" s="41"/>
    </row>
    <row r="68" spans="1:9" s="6" customFormat="1" ht="19.5" customHeight="1">
      <c r="A68" s="37">
        <v>69</v>
      </c>
      <c r="B68" s="44" t="s">
        <v>199</v>
      </c>
      <c r="C68" s="37" t="s">
        <v>18</v>
      </c>
      <c r="D68" s="43">
        <v>98239.47</v>
      </c>
      <c r="E68" s="41"/>
      <c r="F68" s="41"/>
      <c r="G68" s="41"/>
      <c r="H68" s="41"/>
      <c r="I68" s="41"/>
    </row>
    <row r="69" spans="1:9" s="6" customFormat="1" ht="19.5" customHeight="1">
      <c r="A69" s="37">
        <v>70</v>
      </c>
      <c r="B69" s="87" t="s">
        <v>302</v>
      </c>
      <c r="C69" s="88"/>
      <c r="D69" s="89"/>
      <c r="E69" s="41"/>
      <c r="F69" s="41"/>
      <c r="G69" s="41"/>
      <c r="H69" s="41"/>
      <c r="I69" s="41"/>
    </row>
    <row r="70" spans="1:9" s="6" customFormat="1" ht="19.5" customHeight="1">
      <c r="A70" s="37">
        <v>71</v>
      </c>
      <c r="B70" s="44" t="s">
        <v>125</v>
      </c>
      <c r="C70" s="37" t="s">
        <v>34</v>
      </c>
      <c r="D70" s="43">
        <v>33318.33</v>
      </c>
      <c r="E70" s="41"/>
      <c r="F70" s="41"/>
      <c r="G70" s="41"/>
      <c r="H70" s="41"/>
      <c r="I70" s="41"/>
    </row>
    <row r="71" spans="1:9" s="6" customFormat="1" ht="19.5" customHeight="1">
      <c r="A71" s="37">
        <v>72</v>
      </c>
      <c r="B71" s="44" t="s">
        <v>197</v>
      </c>
      <c r="C71" s="37" t="s">
        <v>18</v>
      </c>
      <c r="D71" s="43">
        <v>927308.5</v>
      </c>
      <c r="E71" s="41"/>
      <c r="F71" s="41"/>
      <c r="G71" s="41"/>
      <c r="H71" s="41"/>
      <c r="I71" s="41"/>
    </row>
    <row r="72" spans="1:9" s="6" customFormat="1" ht="19.5" customHeight="1">
      <c r="A72" s="37">
        <v>73</v>
      </c>
      <c r="B72" s="44" t="s">
        <v>198</v>
      </c>
      <c r="C72" s="37" t="s">
        <v>18</v>
      </c>
      <c r="D72" s="43">
        <v>834947.21</v>
      </c>
      <c r="E72" s="41"/>
      <c r="F72" s="41"/>
      <c r="G72" s="41"/>
      <c r="H72" s="41"/>
      <c r="I72" s="41"/>
    </row>
    <row r="73" spans="1:9" s="6" customFormat="1" ht="19.5" customHeight="1">
      <c r="A73" s="37">
        <v>74</v>
      </c>
      <c r="B73" s="44" t="s">
        <v>199</v>
      </c>
      <c r="C73" s="37" t="s">
        <v>18</v>
      </c>
      <c r="D73" s="43">
        <v>78714.86</v>
      </c>
      <c r="E73" s="41"/>
      <c r="F73" s="41"/>
      <c r="G73" s="41"/>
      <c r="H73" s="41"/>
      <c r="I73" s="41"/>
    </row>
    <row r="74" spans="1:9" s="6" customFormat="1" ht="19.5" customHeight="1">
      <c r="A74" s="37">
        <v>79</v>
      </c>
      <c r="B74" s="85" t="s">
        <v>200</v>
      </c>
      <c r="C74" s="86"/>
      <c r="D74" s="86"/>
      <c r="E74" s="41"/>
      <c r="F74" s="41"/>
      <c r="G74" s="41"/>
      <c r="H74" s="41"/>
      <c r="I74" s="41"/>
    </row>
    <row r="75" spans="1:9" s="6" customFormat="1" ht="19.5" customHeight="1">
      <c r="A75" s="37">
        <v>80</v>
      </c>
      <c r="B75" s="44" t="s">
        <v>193</v>
      </c>
      <c r="C75" s="37" t="s">
        <v>6</v>
      </c>
      <c r="D75" s="43">
        <v>0</v>
      </c>
      <c r="E75" s="41"/>
      <c r="F75" s="41"/>
      <c r="G75" s="41"/>
      <c r="H75" s="41"/>
      <c r="I75" s="41"/>
    </row>
    <row r="76" spans="1:9" s="6" customFormat="1" ht="19.5" customHeight="1">
      <c r="A76" s="37">
        <v>81</v>
      </c>
      <c r="B76" s="44" t="s">
        <v>194</v>
      </c>
      <c r="C76" s="37" t="s">
        <v>6</v>
      </c>
      <c r="D76" s="43">
        <v>0</v>
      </c>
      <c r="E76" s="41"/>
      <c r="F76" s="41"/>
      <c r="G76" s="41"/>
      <c r="H76" s="41"/>
      <c r="I76" s="41"/>
    </row>
    <row r="77" spans="1:9" s="6" customFormat="1" ht="36" customHeight="1">
      <c r="A77" s="37">
        <v>82</v>
      </c>
      <c r="B77" s="44" t="s">
        <v>195</v>
      </c>
      <c r="C77" s="37" t="s">
        <v>6</v>
      </c>
      <c r="D77" s="43">
        <v>0</v>
      </c>
      <c r="E77" s="41"/>
      <c r="F77" s="41"/>
      <c r="G77" s="41"/>
      <c r="H77" s="41"/>
      <c r="I77" s="41"/>
    </row>
    <row r="78" spans="1:9" s="6" customFormat="1" ht="19.5" customHeight="1">
      <c r="A78" s="37">
        <v>83</v>
      </c>
      <c r="B78" s="44" t="s">
        <v>196</v>
      </c>
      <c r="C78" s="37" t="s">
        <v>18</v>
      </c>
      <c r="D78" s="43">
        <v>0</v>
      </c>
      <c r="E78" s="41"/>
      <c r="F78" s="41"/>
      <c r="G78" s="41"/>
      <c r="H78" s="41"/>
      <c r="I78" s="41"/>
    </row>
    <row r="79" spans="1:9" s="6" customFormat="1" ht="19.5" customHeight="1">
      <c r="A79" s="37">
        <v>84</v>
      </c>
      <c r="B79" s="85" t="s">
        <v>303</v>
      </c>
      <c r="C79" s="86"/>
      <c r="D79" s="86"/>
      <c r="E79" s="41"/>
      <c r="F79" s="41"/>
      <c r="G79" s="41"/>
      <c r="H79" s="41"/>
      <c r="I79" s="41"/>
    </row>
    <row r="80" spans="1:9" s="6" customFormat="1" ht="30" customHeight="1">
      <c r="A80" s="37">
        <v>85</v>
      </c>
      <c r="B80" s="44" t="s">
        <v>125</v>
      </c>
      <c r="C80" s="37" t="s">
        <v>34</v>
      </c>
      <c r="D80" s="43">
        <v>0</v>
      </c>
      <c r="E80" s="41"/>
      <c r="F80" s="41"/>
      <c r="G80" s="41"/>
      <c r="H80" s="41"/>
      <c r="I80" s="41"/>
    </row>
    <row r="81" spans="1:9" s="6" customFormat="1" ht="19.5" customHeight="1">
      <c r="A81" s="37">
        <v>86</v>
      </c>
      <c r="B81" s="44" t="s">
        <v>197</v>
      </c>
      <c r="C81" s="37" t="s">
        <v>18</v>
      </c>
      <c r="D81" s="43">
        <v>0</v>
      </c>
      <c r="E81" s="41"/>
      <c r="F81" s="41"/>
      <c r="G81" s="41"/>
      <c r="H81" s="41"/>
      <c r="I81" s="41"/>
    </row>
    <row r="82" spans="1:9" s="6" customFormat="1" ht="19.5" customHeight="1">
      <c r="A82" s="37">
        <v>87</v>
      </c>
      <c r="B82" s="44" t="s">
        <v>198</v>
      </c>
      <c r="C82" s="37" t="s">
        <v>18</v>
      </c>
      <c r="D82" s="43">
        <v>0</v>
      </c>
      <c r="E82" s="41"/>
      <c r="F82" s="41"/>
      <c r="G82" s="41"/>
      <c r="H82" s="41"/>
      <c r="I82" s="41"/>
    </row>
    <row r="83" spans="1:9" s="6" customFormat="1" ht="32.25" customHeight="1">
      <c r="A83" s="37">
        <v>88</v>
      </c>
      <c r="B83" s="44" t="s">
        <v>199</v>
      </c>
      <c r="C83" s="37" t="s">
        <v>18</v>
      </c>
      <c r="D83" s="43">
        <v>0</v>
      </c>
      <c r="E83" s="41"/>
      <c r="F83" s="41"/>
      <c r="G83" s="41"/>
      <c r="H83" s="41"/>
      <c r="I83" s="41"/>
    </row>
    <row r="84" spans="1:9" s="6" customFormat="1" ht="19.5" customHeight="1">
      <c r="A84" s="37">
        <v>93</v>
      </c>
      <c r="B84" s="85" t="s">
        <v>200</v>
      </c>
      <c r="C84" s="86"/>
      <c r="D84" s="86"/>
      <c r="E84" s="41"/>
      <c r="F84" s="41"/>
      <c r="G84" s="41"/>
      <c r="H84" s="41"/>
      <c r="I84" s="41"/>
    </row>
    <row r="85" spans="1:9" s="6" customFormat="1" ht="19.5" customHeight="1">
      <c r="A85" s="37">
        <v>94</v>
      </c>
      <c r="B85" s="44" t="s">
        <v>193</v>
      </c>
      <c r="C85" s="37" t="s">
        <v>6</v>
      </c>
      <c r="D85" s="43">
        <v>0</v>
      </c>
      <c r="E85" s="41"/>
      <c r="F85" s="41"/>
      <c r="G85" s="41"/>
      <c r="H85" s="41"/>
      <c r="I85" s="41"/>
    </row>
    <row r="86" spans="1:9" s="6" customFormat="1" ht="30" customHeight="1">
      <c r="A86" s="37">
        <v>95</v>
      </c>
      <c r="B86" s="44" t="s">
        <v>194</v>
      </c>
      <c r="C86" s="37" t="s">
        <v>6</v>
      </c>
      <c r="D86" s="43">
        <v>0</v>
      </c>
      <c r="E86" s="41"/>
      <c r="F86" s="41"/>
      <c r="G86" s="41"/>
      <c r="H86" s="41"/>
      <c r="I86" s="41"/>
    </row>
    <row r="87" spans="1:9" s="6" customFormat="1" ht="19.5" customHeight="1">
      <c r="A87" s="37">
        <v>96</v>
      </c>
      <c r="B87" s="44" t="s">
        <v>195</v>
      </c>
      <c r="C87" s="37" t="s">
        <v>6</v>
      </c>
      <c r="D87" s="43">
        <v>0</v>
      </c>
      <c r="E87" s="41"/>
      <c r="F87" s="41"/>
      <c r="G87" s="41"/>
      <c r="H87" s="41"/>
      <c r="I87" s="41"/>
    </row>
    <row r="88" spans="1:9" s="6" customFormat="1" ht="19.5" customHeight="1">
      <c r="A88" s="37">
        <v>97</v>
      </c>
      <c r="B88" s="44" t="s">
        <v>196</v>
      </c>
      <c r="C88" s="37" t="s">
        <v>18</v>
      </c>
      <c r="D88" s="43">
        <v>0</v>
      </c>
      <c r="E88" s="41"/>
      <c r="F88" s="41"/>
      <c r="G88" s="41"/>
      <c r="H88" s="41"/>
      <c r="I88" s="41"/>
    </row>
    <row r="89" spans="1:9" s="6" customFormat="1" ht="30" customHeight="1">
      <c r="A89" s="37">
        <v>98</v>
      </c>
      <c r="B89" s="85" t="s">
        <v>304</v>
      </c>
      <c r="C89" s="86"/>
      <c r="D89" s="86"/>
      <c r="E89" s="41"/>
      <c r="F89" s="41"/>
      <c r="G89" s="41"/>
      <c r="H89" s="41"/>
      <c r="I89" s="41"/>
    </row>
    <row r="90" spans="1:9" s="6" customFormat="1" ht="19.5" customHeight="1">
      <c r="A90" s="37">
        <v>99</v>
      </c>
      <c r="B90" s="44" t="s">
        <v>125</v>
      </c>
      <c r="C90" s="37" t="s">
        <v>300</v>
      </c>
      <c r="D90" s="43">
        <v>844.82</v>
      </c>
      <c r="E90" s="41"/>
      <c r="F90" s="41"/>
      <c r="G90" s="41"/>
      <c r="H90" s="41"/>
      <c r="I90" s="41"/>
    </row>
    <row r="91" spans="1:9" s="6" customFormat="1" ht="19.5" customHeight="1">
      <c r="A91" s="37">
        <v>100</v>
      </c>
      <c r="B91" s="44" t="s">
        <v>197</v>
      </c>
      <c r="C91" s="37" t="s">
        <v>18</v>
      </c>
      <c r="D91" s="43">
        <v>2108860.53</v>
      </c>
      <c r="E91" s="41"/>
      <c r="F91" s="41"/>
      <c r="G91" s="41"/>
      <c r="H91" s="41"/>
      <c r="I91" s="41"/>
    </row>
    <row r="92" spans="1:9" s="6" customFormat="1" ht="30" customHeight="1">
      <c r="A92" s="37">
        <v>101</v>
      </c>
      <c r="B92" s="44" t="s">
        <v>198</v>
      </c>
      <c r="C92" s="37" t="s">
        <v>18</v>
      </c>
      <c r="D92" s="43">
        <v>2593273.98</v>
      </c>
      <c r="E92" s="41"/>
      <c r="F92" s="41"/>
      <c r="G92" s="41"/>
      <c r="H92" s="41"/>
      <c r="I92" s="41"/>
    </row>
    <row r="93" spans="1:9" s="6" customFormat="1" ht="19.5" customHeight="1">
      <c r="A93" s="37">
        <v>102</v>
      </c>
      <c r="B93" s="44" t="s">
        <v>199</v>
      </c>
      <c r="C93" s="37" t="s">
        <v>18</v>
      </c>
      <c r="D93" s="43">
        <v>194634.37</v>
      </c>
      <c r="E93" s="41"/>
      <c r="F93" s="41"/>
      <c r="G93" s="41"/>
      <c r="H93" s="41"/>
      <c r="I93" s="41"/>
    </row>
    <row r="94" spans="1:9" s="6" customFormat="1" ht="19.5" customHeight="1">
      <c r="A94" s="37">
        <v>107</v>
      </c>
      <c r="B94" s="85" t="s">
        <v>200</v>
      </c>
      <c r="C94" s="86"/>
      <c r="D94" s="86"/>
      <c r="E94" s="41"/>
      <c r="F94" s="41"/>
      <c r="G94" s="41"/>
      <c r="H94" s="41"/>
      <c r="I94" s="41"/>
    </row>
    <row r="95" spans="1:9" s="6" customFormat="1" ht="19.5" customHeight="1">
      <c r="A95" s="37">
        <v>108</v>
      </c>
      <c r="B95" s="44" t="s">
        <v>193</v>
      </c>
      <c r="C95" s="37" t="s">
        <v>6</v>
      </c>
      <c r="D95" s="43">
        <v>0</v>
      </c>
      <c r="E95" s="41"/>
      <c r="F95" s="41"/>
      <c r="G95" s="41"/>
      <c r="H95" s="41"/>
      <c r="I95" s="41"/>
    </row>
    <row r="96" spans="1:9" s="6" customFormat="1" ht="19.5" customHeight="1">
      <c r="A96" s="37">
        <v>109</v>
      </c>
      <c r="B96" s="44" t="s">
        <v>194</v>
      </c>
      <c r="C96" s="37" t="s">
        <v>6</v>
      </c>
      <c r="D96" s="43">
        <v>0</v>
      </c>
      <c r="E96" s="41"/>
      <c r="F96" s="41"/>
      <c r="G96" s="41"/>
      <c r="H96" s="41"/>
      <c r="I96" s="41"/>
    </row>
    <row r="97" spans="1:9" s="6" customFormat="1" ht="20.25" customHeight="1">
      <c r="A97" s="37">
        <v>110</v>
      </c>
      <c r="B97" s="44" t="s">
        <v>195</v>
      </c>
      <c r="C97" s="37" t="s">
        <v>6</v>
      </c>
      <c r="D97" s="43">
        <v>0</v>
      </c>
      <c r="E97" s="41"/>
      <c r="F97" s="41"/>
      <c r="G97" s="41"/>
      <c r="H97" s="41"/>
      <c r="I97" s="41"/>
    </row>
    <row r="98" spans="1:9" s="6" customFormat="1" ht="20.25" customHeight="1">
      <c r="A98" s="37">
        <v>111</v>
      </c>
      <c r="B98" s="44" t="s">
        <v>196</v>
      </c>
      <c r="C98" s="37" t="s">
        <v>18</v>
      </c>
      <c r="D98" s="43">
        <v>0</v>
      </c>
      <c r="E98" s="41"/>
      <c r="F98" s="41"/>
      <c r="G98" s="41"/>
      <c r="H98" s="41"/>
      <c r="I98" s="41"/>
    </row>
    <row r="99" spans="1:9" s="6" customFormat="1" ht="30" customHeight="1">
      <c r="A99" s="37">
        <v>112</v>
      </c>
      <c r="B99" s="87" t="s">
        <v>305</v>
      </c>
      <c r="C99" s="88"/>
      <c r="D99" s="89"/>
      <c r="E99" s="41"/>
      <c r="F99" s="41"/>
      <c r="G99" s="41"/>
      <c r="H99" s="41"/>
      <c r="I99" s="41"/>
    </row>
    <row r="100" spans="1:9" s="6" customFormat="1" ht="30" customHeight="1">
      <c r="A100" s="37">
        <v>113</v>
      </c>
      <c r="B100" s="44" t="s">
        <v>125</v>
      </c>
      <c r="C100" s="37" t="s">
        <v>306</v>
      </c>
      <c r="D100" s="43">
        <v>0</v>
      </c>
      <c r="E100" s="41"/>
      <c r="F100" s="41"/>
      <c r="G100" s="41"/>
      <c r="H100" s="41"/>
      <c r="I100" s="41"/>
    </row>
    <row r="101" spans="1:9" s="6" customFormat="1" ht="35.25" customHeight="1">
      <c r="A101" s="37">
        <v>114</v>
      </c>
      <c r="B101" s="44" t="s">
        <v>197</v>
      </c>
      <c r="C101" s="37" t="s">
        <v>18</v>
      </c>
      <c r="D101" s="43">
        <v>0</v>
      </c>
      <c r="E101" s="41"/>
      <c r="F101" s="41"/>
      <c r="G101" s="41"/>
      <c r="H101" s="41"/>
      <c r="I101" s="41"/>
    </row>
    <row r="102" spans="1:9" s="6" customFormat="1" ht="48" customHeight="1">
      <c r="A102" s="37">
        <v>115</v>
      </c>
      <c r="B102" s="44" t="s">
        <v>198</v>
      </c>
      <c r="C102" s="37" t="s">
        <v>18</v>
      </c>
      <c r="D102" s="43">
        <v>0</v>
      </c>
      <c r="E102" s="41"/>
      <c r="F102" s="41"/>
      <c r="G102" s="41"/>
      <c r="H102" s="41"/>
      <c r="I102" s="41"/>
    </row>
    <row r="103" spans="1:9" s="6" customFormat="1" ht="30" customHeight="1">
      <c r="A103" s="37">
        <v>116</v>
      </c>
      <c r="B103" s="44" t="s">
        <v>199</v>
      </c>
      <c r="C103" s="37" t="s">
        <v>18</v>
      </c>
      <c r="D103" s="43">
        <v>0</v>
      </c>
      <c r="E103" s="41"/>
      <c r="F103" s="41"/>
      <c r="G103" s="41"/>
      <c r="H103" s="41"/>
      <c r="I103" s="41"/>
    </row>
    <row r="104" spans="1:9" s="6" customFormat="1" ht="19.5" customHeight="1">
      <c r="A104" s="37">
        <v>121</v>
      </c>
      <c r="B104" s="85" t="s">
        <v>200</v>
      </c>
      <c r="C104" s="86"/>
      <c r="D104" s="90"/>
      <c r="E104" s="41"/>
      <c r="F104" s="41"/>
      <c r="G104" s="41"/>
      <c r="H104" s="41"/>
      <c r="I104" s="41"/>
    </row>
    <row r="105" spans="1:9" s="6" customFormat="1" ht="19.5" customHeight="1">
      <c r="A105" s="37">
        <v>122</v>
      </c>
      <c r="B105" s="44" t="s">
        <v>193</v>
      </c>
      <c r="C105" s="37" t="s">
        <v>6</v>
      </c>
      <c r="D105" s="43">
        <v>0</v>
      </c>
      <c r="E105" s="41"/>
      <c r="F105" s="41"/>
      <c r="G105" s="41"/>
      <c r="H105" s="41"/>
      <c r="I105" s="41"/>
    </row>
    <row r="106" spans="1:9" s="6" customFormat="1" ht="32.25" customHeight="1">
      <c r="A106" s="37">
        <v>123</v>
      </c>
      <c r="B106" s="44" t="s">
        <v>194</v>
      </c>
      <c r="C106" s="37" t="s">
        <v>6</v>
      </c>
      <c r="D106" s="43">
        <v>0</v>
      </c>
      <c r="E106" s="41"/>
      <c r="F106" s="41"/>
      <c r="G106" s="41"/>
      <c r="H106" s="41"/>
      <c r="I106" s="41"/>
    </row>
    <row r="107" spans="1:9" s="6" customFormat="1" ht="19.5" customHeight="1">
      <c r="A107" s="37">
        <v>124</v>
      </c>
      <c r="B107" s="44" t="s">
        <v>195</v>
      </c>
      <c r="C107" s="37" t="s">
        <v>6</v>
      </c>
      <c r="D107" s="43">
        <v>0</v>
      </c>
      <c r="E107" s="41"/>
      <c r="F107" s="41"/>
      <c r="G107" s="41"/>
      <c r="H107" s="41"/>
      <c r="I107" s="41"/>
    </row>
    <row r="108" spans="1:9" s="6" customFormat="1" ht="30" customHeight="1">
      <c r="A108" s="37">
        <v>125</v>
      </c>
      <c r="B108" s="44" t="s">
        <v>196</v>
      </c>
      <c r="C108" s="37" t="s">
        <v>18</v>
      </c>
      <c r="D108" s="43">
        <v>0</v>
      </c>
      <c r="E108" s="41"/>
      <c r="F108" s="41"/>
      <c r="G108" s="41"/>
      <c r="H108" s="41"/>
      <c r="I108" s="41"/>
    </row>
    <row r="109" spans="1:9" s="6" customFormat="1" ht="33" customHeight="1">
      <c r="A109" s="37">
        <v>126</v>
      </c>
      <c r="B109" s="85" t="s">
        <v>201</v>
      </c>
      <c r="C109" s="86"/>
      <c r="D109" s="90"/>
      <c r="E109" s="41"/>
      <c r="F109" s="41"/>
      <c r="G109" s="41"/>
      <c r="H109" s="41"/>
      <c r="I109" s="41"/>
    </row>
    <row r="110" spans="1:9" s="6" customFormat="1" ht="19.5" customHeight="1">
      <c r="A110" s="37">
        <v>127</v>
      </c>
      <c r="B110" s="44" t="s">
        <v>202</v>
      </c>
      <c r="C110" s="37" t="s">
        <v>6</v>
      </c>
      <c r="D110" s="43">
        <v>0</v>
      </c>
      <c r="E110" s="41"/>
      <c r="F110" s="41"/>
      <c r="G110" s="41"/>
      <c r="H110" s="41"/>
      <c r="I110" s="41"/>
    </row>
    <row r="111" spans="1:9" s="6" customFormat="1" ht="32.25" customHeight="1">
      <c r="A111" s="37">
        <v>128</v>
      </c>
      <c r="B111" s="44" t="s">
        <v>203</v>
      </c>
      <c r="C111" s="37" t="s">
        <v>6</v>
      </c>
      <c r="D111" s="43">
        <v>0</v>
      </c>
      <c r="E111" s="41"/>
      <c r="F111" s="41"/>
      <c r="G111" s="41"/>
      <c r="H111" s="41"/>
      <c r="I111" s="41"/>
    </row>
    <row r="112" spans="1:10" ht="31.5">
      <c r="A112" s="37">
        <v>129</v>
      </c>
      <c r="B112" s="44" t="s">
        <v>204</v>
      </c>
      <c r="C112" s="37" t="s">
        <v>18</v>
      </c>
      <c r="D112" s="43">
        <v>0</v>
      </c>
      <c r="J112" s="6"/>
    </row>
    <row r="113" spans="1:4" ht="15.75">
      <c r="A113" s="48"/>
      <c r="B113" s="49"/>
      <c r="C113" s="48"/>
      <c r="D113" s="50"/>
    </row>
  </sheetData>
  <sheetProtection/>
  <mergeCells count="18">
    <mergeCell ref="B104:D104"/>
    <mergeCell ref="B109:D109"/>
    <mergeCell ref="B74:D74"/>
    <mergeCell ref="B79:D79"/>
    <mergeCell ref="B84:D84"/>
    <mergeCell ref="B89:D89"/>
    <mergeCell ref="B94:D94"/>
    <mergeCell ref="B99:D99"/>
    <mergeCell ref="B59:D59"/>
    <mergeCell ref="B64:D64"/>
    <mergeCell ref="B69:D69"/>
    <mergeCell ref="A1:D1"/>
    <mergeCell ref="B7:D7"/>
    <mergeCell ref="B25:D25"/>
    <mergeCell ref="B41:D41"/>
    <mergeCell ref="B46:D46"/>
    <mergeCell ref="B53:D53"/>
    <mergeCell ref="B54:D5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2018-04-13T14:10:57Z</dcterms:modified>
  <cp:category/>
  <cp:version/>
  <cp:contentType/>
  <cp:contentStatus/>
</cp:coreProperties>
</file>